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0.xml" ContentType="application/vnd.openxmlformats-officedocument.spreadsheetml.externalLink+xml"/>
  <Override PartName="/xl/externalLinks/externalLink31.xml" ContentType="application/vnd.openxmlformats-officedocument.spreadsheetml.externalLink+xml"/>
  <Override PartName="/xl/externalLinks/externalLink32.xml" ContentType="application/vnd.openxmlformats-officedocument.spreadsheetml.externalLink+xml"/>
  <Override PartName="/xl/externalLinks/externalLink33.xml" ContentType="application/vnd.openxmlformats-officedocument.spreadsheetml.externalLink+xml"/>
  <Override PartName="/xl/externalLinks/externalLink34.xml" ContentType="application/vnd.openxmlformats-officedocument.spreadsheetml.externalLink+xml"/>
  <Override PartName="/xl/externalLinks/externalLink35.xml" ContentType="application/vnd.openxmlformats-officedocument.spreadsheetml.externalLink+xml"/>
  <Override PartName="/xl/externalLinks/externalLink36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129"/>
  <workbookPr codeName="현재_통합_문서" defaultThemeVersion="124226"/>
  <mc:AlternateContent xmlns:mc="http://schemas.openxmlformats.org/markup-compatibility/2006">
    <mc:Choice Requires="x15">
      <x15ac:absPath xmlns:x15ac="http://schemas.microsoft.com/office/spreadsheetml/2010/11/ac" url="C:\Users\OWNER\OneDrive\바탕 화면\"/>
    </mc:Choice>
  </mc:AlternateContent>
  <xr:revisionPtr revIDLastSave="0" documentId="8_{852B72AD-350D-4FF2-8F54-5D7847FF3A47}" xr6:coauthVersionLast="47" xr6:coauthVersionMax="47" xr10:uidLastSave="{00000000-0000-0000-0000-000000000000}"/>
  <bookViews>
    <workbookView xWindow="28680" yWindow="-120" windowWidth="29040" windowHeight="15840" tabRatio="970" firstSheet="5" activeTab="5" xr2:uid="{3BBFA5F8-B09C-4B4B-98D3-F98C2E4F223A}"/>
  </bookViews>
  <sheets>
    <sheet name="실정보고갑지" sheetId="2" state="hidden" r:id="rId1"/>
    <sheet name="일위대가총괄표" sheetId="38" state="hidden" r:id="rId2"/>
    <sheet name="일위대가" sheetId="39" state="hidden" r:id="rId3"/>
    <sheet name="단가산출총괄표" sheetId="44" state="hidden" r:id="rId4"/>
    <sheet name="단가산출" sheetId="45" state="hidden" r:id="rId5"/>
    <sheet name="기계경비총괄표" sheetId="11" r:id="rId6"/>
    <sheet name="기계경비" sheetId="10" r:id="rId7"/>
    <sheet name="기계경비적용기준(하반기적용)" sheetId="23" state="hidden" r:id="rId8"/>
    <sheet name="자재단가" sheetId="37" state="hidden" r:id="rId9"/>
    <sheet name="노임단가" sheetId="8" state="hidden" r:id="rId10"/>
    <sheet name="노임단가(하반기변경)" sheetId="24" state="hidden" r:id="rId11"/>
    <sheet name="근거자료" sheetId="21" state="hidden" r:id="rId12"/>
    <sheet name="덤프근거자료 (2)" sheetId="31" state="hidden" r:id="rId13"/>
    <sheet name="운반경로세부내역" sheetId="20" state="hidden" r:id="rId14"/>
    <sheet name="견적단가" sheetId="9" state="hidden" r:id="rId15"/>
  </sheets>
  <externalReferences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  <externalReference r:id="rId45"/>
    <externalReference r:id="rId46"/>
    <externalReference r:id="rId47"/>
    <externalReference r:id="rId48"/>
    <externalReference r:id="rId49"/>
    <externalReference r:id="rId50"/>
    <externalReference r:id="rId51"/>
  </externalReferences>
  <definedNames>
    <definedName name="_____________________________________a122" hidden="1">{#N/A,#N/A,FALSE,"속도"}</definedName>
    <definedName name="__________________a122" hidden="1">{#N/A,#N/A,FALSE,"속도"}</definedName>
    <definedName name="_____________a122" hidden="1">{#N/A,#N/A,FALSE,"속도"}</definedName>
    <definedName name="___________a122" hidden="1">{#N/A,#N/A,FALSE,"속도"}</definedName>
    <definedName name="____a122" hidden="1">{#N/A,#N/A,FALSE,"속도"}</definedName>
    <definedName name="__123Graph_B" localSheetId="12" hidden="1">#REF!</definedName>
    <definedName name="__123Graph_B" hidden="1">#REF!</definedName>
    <definedName name="__123Graph_E" localSheetId="12" hidden="1">[1]유림골조!#REF!</definedName>
    <definedName name="__123Graph_E" hidden="1">[1]유림골조!#REF!</definedName>
    <definedName name="__dfdfe" localSheetId="12" hidden="1">#REF!</definedName>
    <definedName name="__dfdfe" hidden="1">#REF!</definedName>
    <definedName name="__IntlFixup" hidden="1">TRUE</definedName>
    <definedName name="__KD2" localSheetId="12" hidden="1">#REF!</definedName>
    <definedName name="__KD2" hidden="1">#REF!</definedName>
    <definedName name="__KD3" localSheetId="12" hidden="1">#REF!</definedName>
    <definedName name="__KD3" hidden="1">#REF!</definedName>
    <definedName name="__key2" localSheetId="12" hidden="1">[2]조명시설!#REF!</definedName>
    <definedName name="__key2" hidden="1">[2]조명시설!#REF!</definedName>
    <definedName name="__KK2" localSheetId="12" hidden="1">#REF!</definedName>
    <definedName name="__KK2" hidden="1">#REF!</definedName>
    <definedName name="__KK3" localSheetId="12" hidden="1">#REF!</definedName>
    <definedName name="__KK3" hidden="1">#REF!</definedName>
    <definedName name="_19_0__123Grap" localSheetId="12" hidden="1">#REF!</definedName>
    <definedName name="_19_0__123Grap" hidden="1">#REF!</definedName>
    <definedName name="_20_0_Dist_" localSheetId="12" hidden="1">#REF!</definedName>
    <definedName name="_20_0_Dist_" hidden="1">#REF!</definedName>
    <definedName name="_22_0_0_F" localSheetId="12" hidden="1">#REF!</definedName>
    <definedName name="_22_0_0_F" hidden="1">#REF!</definedName>
    <definedName name="_2309f" localSheetId="12" hidden="1">#REF!</definedName>
    <definedName name="_2309f" hidden="1">#REF!</definedName>
    <definedName name="_23fil" localSheetId="12" hidden="1">#REF!</definedName>
    <definedName name="_23fil" hidden="1">#REF!</definedName>
    <definedName name="_23i99" localSheetId="12" hidden="1">#REF!</definedName>
    <definedName name="_23i99" hidden="1">#REF!</definedName>
    <definedName name="_24342" localSheetId="12" hidden="1">#REF!</definedName>
    <definedName name="_24342" hidden="1">#REF!</definedName>
    <definedName name="_2S" localSheetId="12" hidden="1">'[3]6PILE  (돌출)'!#REF!</definedName>
    <definedName name="_2S" hidden="1">'[3]6PILE  (돌출)'!#REF!</definedName>
    <definedName name="_3_0_0_F" localSheetId="12" hidden="1">#REF!</definedName>
    <definedName name="_3_0_0_F" hidden="1">#REF!</definedName>
    <definedName name="_323fil" localSheetId="12" hidden="1">#REF!</definedName>
    <definedName name="_323fil" hidden="1">#REF!</definedName>
    <definedName name="_324dfel" localSheetId="12" hidden="1">#REF!</definedName>
    <definedName name="_324dfel" hidden="1">#REF!</definedName>
    <definedName name="_32fial" localSheetId="12" hidden="1">#REF!</definedName>
    <definedName name="_32fial" hidden="1">#REF!</definedName>
    <definedName name="_333ddl" localSheetId="12" hidden="1">#REF!</definedName>
    <definedName name="_333ddl" hidden="1">#REF!</definedName>
    <definedName name="_34234if" localSheetId="12" hidden="1">#REF!</definedName>
    <definedName name="_34234if" hidden="1">#REF!</definedName>
    <definedName name="_3ihil" localSheetId="12" hidden="1">#REF!</definedName>
    <definedName name="_3ihil" hidden="1">#REF!</definedName>
    <definedName name="_a122" hidden="1">{#N/A,#N/A,FALSE,"속도"}</definedName>
    <definedName name="_aasseil" localSheetId="12" hidden="1">#REF!</definedName>
    <definedName name="_aasseil" hidden="1">#REF!</definedName>
    <definedName name="_abecrombie" localSheetId="12" hidden="1">#REF!</definedName>
    <definedName name="_abecrombie" hidden="1">#REF!</definedName>
    <definedName name="_AE" localSheetId="12" hidden="1">#REF!</definedName>
    <definedName name="_AE" hidden="1">#REF!</definedName>
    <definedName name="_aeifel" localSheetId="12" hidden="1">#REF!</definedName>
    <definedName name="_aeifel" hidden="1">#REF!</definedName>
    <definedName name="_aeiilll2" localSheetId="12" hidden="1">#REF!</definedName>
    <definedName name="_aeiilll2" hidden="1">#REF!</definedName>
    <definedName name="_aewil" localSheetId="12" hidden="1">#REF!</definedName>
    <definedName name="_aewil" hidden="1">#REF!</definedName>
    <definedName name="_aidldlf" localSheetId="12" hidden="1">#REF!</definedName>
    <definedName name="_aidldlf" hidden="1">#REF!</definedName>
    <definedName name="_aill" localSheetId="12" hidden="1">#REF!</definedName>
    <definedName name="_aill" hidden="1">#REF!</definedName>
    <definedName name="_aill2" localSheetId="12" hidden="1">#REF!</definedName>
    <definedName name="_aill2" hidden="1">#REF!</definedName>
    <definedName name="_aiooips" localSheetId="12" hidden="1">#REF!</definedName>
    <definedName name="_aiooips" hidden="1">#REF!</definedName>
    <definedName name="_aksdl" localSheetId="12" hidden="1">#REF!</definedName>
    <definedName name="_aksdl" hidden="1">#REF!</definedName>
    <definedName name="_akzio" localSheetId="12" hidden="1">#REF!</definedName>
    <definedName name="_akzio" hidden="1">#REF!</definedName>
    <definedName name="_alpqpdi" localSheetId="12" hidden="1">#REF!</definedName>
    <definedName name="_alpqpdi" hidden="1">#REF!</definedName>
    <definedName name="_aoiaiei" localSheetId="12" hidden="1">#REF!</definedName>
    <definedName name="_aoiaiei" hidden="1">#REF!</definedName>
    <definedName name="_ap2" localSheetId="12" hidden="1">#REF!</definedName>
    <definedName name="_ap2" hidden="1">#REF!</definedName>
    <definedName name="_apfdkd" localSheetId="12" hidden="1">#REF!</definedName>
    <definedName name="_apfdkd" hidden="1">#REF!</definedName>
    <definedName name="_aseil" localSheetId="12" hidden="1">#REF!</definedName>
    <definedName name="_aseil" hidden="1">#REF!</definedName>
    <definedName name="_asill" localSheetId="12" hidden="1">#REF!</definedName>
    <definedName name="_asill" hidden="1">#REF!</definedName>
    <definedName name="_asilll" localSheetId="12" hidden="1">#REF!</definedName>
    <definedName name="_asilll" hidden="1">#REF!</definedName>
    <definedName name="_asldsl" localSheetId="12" hidden="1">#REF!</definedName>
    <definedName name="_asldsl" hidden="1">#REF!</definedName>
    <definedName name="_assiill" localSheetId="12" hidden="1">#REF!</definedName>
    <definedName name="_assiill" hidden="1">#REF!</definedName>
    <definedName name="_biblsl" localSheetId="12" hidden="1">#REF!</definedName>
    <definedName name="_biblsl" hidden="1">#REF!</definedName>
    <definedName name="_bilil" localSheetId="12" hidden="1">#REF!</definedName>
    <definedName name="_bilil" hidden="1">#REF!</definedName>
    <definedName name="_bill" localSheetId="12" hidden="1">#REF!</definedName>
    <definedName name="_bill" hidden="1">#REF!</definedName>
    <definedName name="_cceeil" localSheetId="12" hidden="1">#REF!</definedName>
    <definedName name="_cceeil" hidden="1">#REF!</definedName>
    <definedName name="_ccill" localSheetId="12" hidden="1">#REF!</definedName>
    <definedName name="_ccill" hidden="1">#REF!</definedName>
    <definedName name="_cdill" localSheetId="12" hidden="1">#REF!</definedName>
    <definedName name="_cdill" hidden="1">#REF!</definedName>
    <definedName name="_cfecil" localSheetId="12" hidden="1">#REF!</definedName>
    <definedName name="_cfecil" hidden="1">#REF!</definedName>
    <definedName name="_cfelllss" localSheetId="12" hidden="1">#REF!</definedName>
    <definedName name="_cfelllss" hidden="1">#REF!</definedName>
    <definedName name="_cicile" localSheetId="12" hidden="1">#REF!</definedName>
    <definedName name="_cicile" hidden="1">#REF!</definedName>
    <definedName name="_cill" localSheetId="12" hidden="1">#REF!</definedName>
    <definedName name="_cill" hidden="1">#REF!</definedName>
    <definedName name="_ck" localSheetId="12" hidden="1">#REF!</definedName>
    <definedName name="_ck" hidden="1">#REF!</definedName>
    <definedName name="_d2jkjl" localSheetId="12" hidden="1">#REF!</definedName>
    <definedName name="_d2jkjl" hidden="1">#REF!</definedName>
    <definedName name="_d3fefe" localSheetId="12" hidden="1">#REF!</definedName>
    <definedName name="_d3fefe" hidden="1">#REF!</definedName>
    <definedName name="_daeidl" localSheetId="12" hidden="1">#REF!</definedName>
    <definedName name="_daeidl" hidden="1">#REF!</definedName>
    <definedName name="_daeiel" localSheetId="12" hidden="1">#REF!</definedName>
    <definedName name="_daeiel" hidden="1">#REF!</definedName>
    <definedName name="_dail" localSheetId="12" hidden="1">#REF!</definedName>
    <definedName name="_dail" hidden="1">#REF!</definedName>
    <definedName name="_dcccil" localSheetId="12" hidden="1">#REF!</definedName>
    <definedName name="_dcccil" hidden="1">#REF!</definedName>
    <definedName name="_ddaill" localSheetId="12" hidden="1">#REF!</definedName>
    <definedName name="_ddaill" hidden="1">#REF!</definedName>
    <definedName name="_ddd" localSheetId="12" hidden="1">#REF!</definedName>
    <definedName name="_ddd" hidden="1">#REF!</definedName>
    <definedName name="_dddilaa" localSheetId="12" hidden="1">#REF!</definedName>
    <definedName name="_dddilaa" hidden="1">#REF!</definedName>
    <definedName name="_ddeil" localSheetId="12" hidden="1">#REF!</definedName>
    <definedName name="_ddeil" hidden="1">#REF!</definedName>
    <definedName name="_ddeil33" localSheetId="12" hidden="1">#REF!</definedName>
    <definedName name="_ddeil33" hidden="1">#REF!</definedName>
    <definedName name="_ddfefe" localSheetId="12" hidden="1">#REF!</definedName>
    <definedName name="_ddfefe" hidden="1">#REF!</definedName>
    <definedName name="_ddffii" localSheetId="12" hidden="1">#REF!</definedName>
    <definedName name="_ddffii" hidden="1">#REF!</definedName>
    <definedName name="_ddiiwso" localSheetId="12" hidden="1">#REF!</definedName>
    <definedName name="_ddiiwso" hidden="1">#REF!</definedName>
    <definedName name="_ddill" localSheetId="12" hidden="1">#REF!</definedName>
    <definedName name="_ddill" hidden="1">#REF!</definedName>
    <definedName name="_ddliflil" localSheetId="12" hidden="1">#REF!</definedName>
    <definedName name="_ddliflil" hidden="1">#REF!</definedName>
    <definedName name="_ddsoifio" localSheetId="12" hidden="1">#REF!</definedName>
    <definedName name="_ddsoifio" hidden="1">#REF!</definedName>
    <definedName name="_de239" localSheetId="12" hidden="1">#REF!</definedName>
    <definedName name="_de239" hidden="1">#REF!</definedName>
    <definedName name="_defeil" localSheetId="12" hidden="1">#REF!</definedName>
    <definedName name="_defeil" hidden="1">#REF!</definedName>
    <definedName name="_deraw" localSheetId="12" hidden="1">#REF!</definedName>
    <definedName name="_deraw" hidden="1">#REF!</definedName>
    <definedName name="_dfaer" localSheetId="12" hidden="1">#REF!</definedName>
    <definedName name="_dfaer" hidden="1">#REF!</definedName>
    <definedName name="_dfdk" localSheetId="12" hidden="1">#REF!</definedName>
    <definedName name="_dfdk" hidden="1">#REF!</definedName>
    <definedName name="_dfdkk3" localSheetId="12" hidden="1">#REF!</definedName>
    <definedName name="_dfdkk3" hidden="1">#REF!</definedName>
    <definedName name="_dfeil" localSheetId="12" hidden="1">#REF!</definedName>
    <definedName name="_dfeil" hidden="1">#REF!</definedName>
    <definedName name="_dfidifl" localSheetId="12" hidden="1">#REF!</definedName>
    <definedName name="_dfidifl" hidden="1">#REF!</definedName>
    <definedName name="_dfiefl23" localSheetId="12" hidden="1">#REF!</definedName>
    <definedName name="_dfiefl23" hidden="1">#REF!</definedName>
    <definedName name="_dfieifoi" localSheetId="12" hidden="1">#REF!</definedName>
    <definedName name="_dfieifoi" hidden="1">#REF!</definedName>
    <definedName name="_dfifeioil." localSheetId="12" hidden="1">#REF!</definedName>
    <definedName name="_dfifeioil." hidden="1">#REF!</definedName>
    <definedName name="_dfifoie" localSheetId="12" hidden="1">#REF!</definedName>
    <definedName name="_dfifoie" hidden="1">#REF!</definedName>
    <definedName name="_dfiieee" localSheetId="12" hidden="1">#REF!</definedName>
    <definedName name="_dfiieee" hidden="1">#REF!</definedName>
    <definedName name="_dfill" localSheetId="12" hidden="1">#REF!</definedName>
    <definedName name="_dfill" hidden="1">#REF!</definedName>
    <definedName name="_dfkffja" localSheetId="12" hidden="1">#REF!</definedName>
    <definedName name="_dfkffja" hidden="1">#REF!</definedName>
    <definedName name="_dfklsfjw" localSheetId="12" hidden="1">#REF!</definedName>
    <definedName name="_dfklsfjw" hidden="1">#REF!</definedName>
    <definedName name="_dfksljfsew" localSheetId="12" hidden="1">#REF!</definedName>
    <definedName name="_dfksljfsew" hidden="1">#REF!</definedName>
    <definedName name="_dflfoieoi" localSheetId="12" hidden="1">#REF!</definedName>
    <definedName name="_dflfoieoi" hidden="1">#REF!</definedName>
    <definedName name="_dfmill" localSheetId="12" hidden="1">#REF!</definedName>
    <definedName name="_dfmill" hidden="1">#REF!</definedName>
    <definedName name="_dfpqp" localSheetId="12" hidden="1">#REF!</definedName>
    <definedName name="_dfpqp" hidden="1">#REF!</definedName>
    <definedName name="_dfpqpas" localSheetId="12" hidden="1">#REF!</definedName>
    <definedName name="_dfpqpas" hidden="1">#REF!</definedName>
    <definedName name="_dfuidfo" localSheetId="12" hidden="1">#REF!</definedName>
    <definedName name="_dfuidfo" hidden="1">#REF!</definedName>
    <definedName name="_dfyyyieiel" localSheetId="12" hidden="1">#REF!</definedName>
    <definedName name="_dfyyyieiel" hidden="1">#REF!</definedName>
    <definedName name="_dhihil" localSheetId="12" hidden="1">#REF!</definedName>
    <definedName name="_dhihil" hidden="1">#REF!</definedName>
    <definedName name="_diael2" localSheetId="12" hidden="1">#REF!</definedName>
    <definedName name="_diael2" hidden="1">#REF!</definedName>
    <definedName name="_dicicliwliw" localSheetId="12" hidden="1">#REF!</definedName>
    <definedName name="_dicicliwliw" hidden="1">#REF!</definedName>
    <definedName name="_didl" localSheetId="12" hidden="1">#REF!</definedName>
    <definedName name="_didl" hidden="1">#REF!</definedName>
    <definedName name="_didlifdi" localSheetId="12" hidden="1">#REF!</definedName>
    <definedName name="_didlifdi" hidden="1">#REF!</definedName>
    <definedName name="_dieireo" localSheetId="12" hidden="1">#REF!</definedName>
    <definedName name="_dieireo" hidden="1">#REF!</definedName>
    <definedName name="_diewoiewl" localSheetId="12" hidden="1">#REF!</definedName>
    <definedName name="_diewoiewl" hidden="1">#REF!</definedName>
    <definedName name="_difdlf" localSheetId="12" hidden="1">#REF!</definedName>
    <definedName name="_difdlf" hidden="1">#REF!</definedName>
    <definedName name="_difefiel" localSheetId="12" hidden="1">#REF!</definedName>
    <definedName name="_difefiel" hidden="1">#REF!</definedName>
    <definedName name="_difeifoie" localSheetId="12" hidden="1">#REF!</definedName>
    <definedName name="_difeifoie" hidden="1">#REF!</definedName>
    <definedName name="_difeowfla" localSheetId="12" hidden="1">#REF!</definedName>
    <definedName name="_difeowfla" hidden="1">#REF!</definedName>
    <definedName name="_difieifl" localSheetId="12" hidden="1">#REF!</definedName>
    <definedName name="_difieifl" hidden="1">#REF!</definedName>
    <definedName name="_difiill" localSheetId="12" hidden="1">#REF!</definedName>
    <definedName name="_difiill" hidden="1">#REF!</definedName>
    <definedName name="_difisel" localSheetId="12" hidden="1">#REF!</definedName>
    <definedName name="_difisel" hidden="1">#REF!</definedName>
    <definedName name="_difiwi" localSheetId="12" hidden="1">#REF!</definedName>
    <definedName name="_difiwi" hidden="1">#REF!</definedName>
    <definedName name="_difjdii" localSheetId="12" hidden="1">#REF!</definedName>
    <definedName name="_difjdii" hidden="1">#REF!</definedName>
    <definedName name="_difoiwo43" localSheetId="12" hidden="1">#REF!</definedName>
    <definedName name="_difoiwo43" hidden="1">#REF!</definedName>
    <definedName name="_difowo2" localSheetId="12" hidden="1">#REF!</definedName>
    <definedName name="_difowo2" hidden="1">#REF!</definedName>
    <definedName name="_difpwpe" localSheetId="12" hidden="1">#REF!</definedName>
    <definedName name="_difpwpe" hidden="1">#REF!</definedName>
    <definedName name="_diieidid" localSheetId="12" hidden="1">#REF!</definedName>
    <definedName name="_diieidid" hidden="1">#REF!</definedName>
    <definedName name="_diiooo" localSheetId="12" hidden="1">#REF!</definedName>
    <definedName name="_diiooo" hidden="1">#REF!</definedName>
    <definedName name="_dill" localSheetId="12" hidden="1">#REF!</definedName>
    <definedName name="_dill" hidden="1">#REF!</definedName>
    <definedName name="_dill2" localSheetId="12" hidden="1">#REF!</definedName>
    <definedName name="_dill2" hidden="1">#REF!</definedName>
    <definedName name="_disilefil" localSheetId="12" hidden="1">#REF!</definedName>
    <definedName name="_disilefil" hidden="1">#REF!</definedName>
    <definedName name="_dist__bin" localSheetId="12" hidden="1">[2]조명시설!#REF!</definedName>
    <definedName name="_dist__bin" hidden="1">[2]조명시설!#REF!</definedName>
    <definedName name="_Dist_Bin" localSheetId="12" hidden="1">[2]조명시설!#REF!</definedName>
    <definedName name="_Dist_Bin" hidden="1">[2]조명시설!#REF!</definedName>
    <definedName name="_Dist_Values" localSheetId="12" hidden="1">[2]조명시설!#REF!</definedName>
    <definedName name="_Dist_Values" hidden="1">[2]조명시설!#REF!</definedName>
    <definedName name="_diww3" localSheetId="12" hidden="1">#REF!</definedName>
    <definedName name="_diww3" hidden="1">#REF!</definedName>
    <definedName name="_dizilew" localSheetId="12" hidden="1">#REF!</definedName>
    <definedName name="_dizilew" hidden="1">#REF!</definedName>
    <definedName name="_djfddslf" localSheetId="12" hidden="1">#REF!</definedName>
    <definedName name="_djfddslf" hidden="1">#REF!</definedName>
    <definedName name="_dkdidiio" localSheetId="12" hidden="1">#REF!</definedName>
    <definedName name="_dkdidiio" hidden="1">#REF!</definedName>
    <definedName name="_dkdiri" localSheetId="12" hidden="1">#REF!</definedName>
    <definedName name="_dkdiri" hidden="1">#REF!</definedName>
    <definedName name="_dkdkd" localSheetId="12" hidden="1">#REF!</definedName>
    <definedName name="_dkdkd" hidden="1">#REF!</definedName>
    <definedName name="_dkf" localSheetId="12" hidden="1">#REF!</definedName>
    <definedName name="_dkf" hidden="1">#REF!</definedName>
    <definedName name="_dkfdi" localSheetId="12" hidden="1">#REF!</definedName>
    <definedName name="_dkfdi" hidden="1">#REF!</definedName>
    <definedName name="_dkfdkjfe" localSheetId="12" hidden="1">#REF!</definedName>
    <definedName name="_dkfdkjfe" hidden="1">#REF!</definedName>
    <definedName name="_dkfeoi" localSheetId="12" hidden="1">#REF!</definedName>
    <definedName name="_dkfeoi" hidden="1">#REF!</definedName>
    <definedName name="_dkfiefll2" localSheetId="12" hidden="1">#REF!</definedName>
    <definedName name="_dkfiefll2" hidden="1">#REF!</definedName>
    <definedName name="_dkfiewo" localSheetId="12" hidden="1">#REF!</definedName>
    <definedName name="_dkfiewo" hidden="1">#REF!</definedName>
    <definedName name="_dkfjfwm" localSheetId="12" hidden="1">#REF!</definedName>
    <definedName name="_dkfjfwm" hidden="1">#REF!</definedName>
    <definedName name="_dkfjwio" localSheetId="12" hidden="1">#REF!</definedName>
    <definedName name="_dkfjwio" hidden="1">#REF!</definedName>
    <definedName name="_dkfkd" localSheetId="12" hidden="1">#REF!</definedName>
    <definedName name="_dkfkd" hidden="1">#REF!</definedName>
    <definedName name="_dkfkoiw" localSheetId="12" hidden="1">#REF!</definedName>
    <definedName name="_dkfkoiw" hidden="1">#REF!</definedName>
    <definedName name="_dkfks" localSheetId="12" hidden="1">#REF!</definedName>
    <definedName name="_dkfks" hidden="1">#REF!</definedName>
    <definedName name="_dkflkkl" localSheetId="12" hidden="1">#REF!</definedName>
    <definedName name="_dkflkkl" hidden="1">#REF!</definedName>
    <definedName name="_dkflsilel" localSheetId="12" hidden="1">#REF!</definedName>
    <definedName name="_dkflsilel" hidden="1">#REF!</definedName>
    <definedName name="_dkfol" localSheetId="12" hidden="1">#REF!</definedName>
    <definedName name="_dkfol" hidden="1">#REF!</definedName>
    <definedName name="_dklao" localSheetId="12" hidden="1">#REF!</definedName>
    <definedName name="_dklao" hidden="1">#REF!</definedName>
    <definedName name="_dkldfiip" localSheetId="12" hidden="1">#REF!</definedName>
    <definedName name="_dkldfiip" hidden="1">#REF!</definedName>
    <definedName name="_dkldlfeoi" localSheetId="12" hidden="1">#REF!</definedName>
    <definedName name="_dkldlfeoi" hidden="1">#REF!</definedName>
    <definedName name="_dklfelkfl" localSheetId="12" hidden="1">#REF!</definedName>
    <definedName name="_dklfelkfl" hidden="1">#REF!</definedName>
    <definedName name="_dklsajfqp" localSheetId="12" hidden="1">#REF!</definedName>
    <definedName name="_dklsajfqp" hidden="1">#REF!</definedName>
    <definedName name="_dksislseoi" localSheetId="12" hidden="1">#REF!</definedName>
    <definedName name="_dksislseoi" hidden="1">#REF!</definedName>
    <definedName name="_dkskfkd" localSheetId="12" hidden="1">#REF!</definedName>
    <definedName name="_dkskfkd" hidden="1">#REF!</definedName>
    <definedName name="_dksmil" localSheetId="12" hidden="1">#REF!</definedName>
    <definedName name="_dksmil" hidden="1">#REF!</definedName>
    <definedName name="_dkzpekf" localSheetId="12" hidden="1">#REF!</definedName>
    <definedName name="_dkzpekf" hidden="1">#REF!</definedName>
    <definedName name="_dlfwo" localSheetId="12" hidden="1">#REF!</definedName>
    <definedName name="_dlfwo" hidden="1">#REF!</definedName>
    <definedName name="_dncidcl" localSheetId="12" hidden="1">#REF!</definedName>
    <definedName name="_dncidcl" hidden="1">#REF!</definedName>
    <definedName name="_dofiei" localSheetId="12" hidden="1">#REF!</definedName>
    <definedName name="_dofiei" hidden="1">#REF!</definedName>
    <definedName name="_dofjeio" localSheetId="12" hidden="1">#REF!</definedName>
    <definedName name="_dofjeio" hidden="1">#REF!</definedName>
    <definedName name="_dopqmwe" localSheetId="12" hidden="1">#REF!</definedName>
    <definedName name="_dopqmwe" hidden="1">#REF!</definedName>
    <definedName name="_dososw" localSheetId="12" hidden="1">#REF!</definedName>
    <definedName name="_dososw" hidden="1">#REF!</definedName>
    <definedName name="_dpds" localSheetId="12" hidden="1">#REF!</definedName>
    <definedName name="_dpds" hidden="1">#REF!</definedName>
    <definedName name="_dpge" localSheetId="12" hidden="1">#REF!</definedName>
    <definedName name="_dpge" hidden="1">#REF!</definedName>
    <definedName name="_dpill" localSheetId="12" hidden="1">#REF!</definedName>
    <definedName name="_dpill" hidden="1">#REF!</definedName>
    <definedName name="_dppei" localSheetId="12" hidden="1">#REF!</definedName>
    <definedName name="_dppei" hidden="1">#REF!</definedName>
    <definedName name="_dpspdsph" localSheetId="12" hidden="1">#REF!</definedName>
    <definedName name="_dpspdsph" hidden="1">#REF!</definedName>
    <definedName name="_dreirill" localSheetId="12" hidden="1">#REF!</definedName>
    <definedName name="_dreirill" hidden="1">#REF!</definedName>
    <definedName name="_dsdoifo" localSheetId="12" hidden="1">#REF!</definedName>
    <definedName name="_dsdoifo" hidden="1">#REF!</definedName>
    <definedName name="_dsfill" localSheetId="12" hidden="1">#REF!</definedName>
    <definedName name="_dsfill" hidden="1">#REF!</definedName>
    <definedName name="_dsfioq" localSheetId="12" hidden="1">#REF!</definedName>
    <definedName name="_dsfioq" hidden="1">#REF!</definedName>
    <definedName name="_dsoixiz" localSheetId="12" hidden="1">#REF!</definedName>
    <definedName name="_dsoixiz" hidden="1">#REF!</definedName>
    <definedName name="_dspdp" localSheetId="12" hidden="1">#REF!</definedName>
    <definedName name="_dspdp" hidden="1">#REF!</definedName>
    <definedName name="_dy8ielfey" localSheetId="12" hidden="1">#REF!</definedName>
    <definedName name="_dy8ielfey" hidden="1">#REF!</definedName>
    <definedName name="_edail" localSheetId="12" hidden="1">#REF!</definedName>
    <definedName name="_edail" hidden="1">#REF!</definedName>
    <definedName name="_eddfill" localSheetId="12" hidden="1">#REF!</definedName>
    <definedName name="_eddfill" hidden="1">#REF!</definedName>
    <definedName name="_eddil" localSheetId="12" hidden="1">#REF!</definedName>
    <definedName name="_eddil" hidden="1">#REF!</definedName>
    <definedName name="_edfil" localSheetId="12" hidden="1">#REF!</definedName>
    <definedName name="_edfil" hidden="1">#REF!</definedName>
    <definedName name="_edfil2" localSheetId="12" hidden="1">#REF!</definedName>
    <definedName name="_edfil2" hidden="1">#REF!</definedName>
    <definedName name="_edield" localSheetId="12" hidden="1">#REF!</definedName>
    <definedName name="_edield" hidden="1">#REF!</definedName>
    <definedName name="_edkfoidoi" localSheetId="12" hidden="1">#REF!</definedName>
    <definedName name="_edkfoidoi" hidden="1">#REF!</definedName>
    <definedName name="_eeill" localSheetId="12" hidden="1">#REF!</definedName>
    <definedName name="_eeill" hidden="1">#REF!</definedName>
    <definedName name="_efdcil" localSheetId="12" hidden="1">#REF!</definedName>
    <definedName name="_efdcil" hidden="1">#REF!</definedName>
    <definedName name="_efefeapq" localSheetId="12" hidden="1">#REF!</definedName>
    <definedName name="_efefeapq" hidden="1">#REF!</definedName>
    <definedName name="_efefeif" localSheetId="12" hidden="1">#REF!</definedName>
    <definedName name="_efefeif" hidden="1">#REF!</definedName>
    <definedName name="_efefk" localSheetId="12" hidden="1">#REF!</definedName>
    <definedName name="_efefk" hidden="1">#REF!</definedName>
    <definedName name="_effw" localSheetId="12" hidden="1">#REF!</definedName>
    <definedName name="_effw" hidden="1">#REF!</definedName>
    <definedName name="_efil" localSheetId="12" hidden="1">#REF!</definedName>
    <definedName name="_efil" hidden="1">#REF!</definedName>
    <definedName name="_efil2" localSheetId="12" hidden="1">#REF!</definedName>
    <definedName name="_efil2" hidden="1">#REF!</definedName>
    <definedName name="_efila" localSheetId="12" hidden="1">#REF!</definedName>
    <definedName name="_efila" hidden="1">#REF!</definedName>
    <definedName name="_efile" localSheetId="12" hidden="1">#REF!</definedName>
    <definedName name="_efile" hidden="1">#REF!</definedName>
    <definedName name="_efoiejfeoi" localSheetId="12" hidden="1">#REF!</definedName>
    <definedName name="_efoiejfeoi" hidden="1">#REF!</definedName>
    <definedName name="_efril" localSheetId="12" hidden="1">#REF!</definedName>
    <definedName name="_efril" hidden="1">#REF!</definedName>
    <definedName name="_eiafl" localSheetId="12" hidden="1">#REF!</definedName>
    <definedName name="_eiafl" hidden="1">#REF!</definedName>
    <definedName name="_eiffel" localSheetId="12" hidden="1">#REF!</definedName>
    <definedName name="_eiffel" hidden="1">#REF!</definedName>
    <definedName name="_eifiefoi" localSheetId="12" hidden="1">#REF!</definedName>
    <definedName name="_eifiefoi" hidden="1">#REF!</definedName>
    <definedName name="_eififi09" localSheetId="12" hidden="1">#REF!</definedName>
    <definedName name="_eififi09" hidden="1">#REF!</definedName>
    <definedName name="_eiflweil" localSheetId="12" hidden="1">#REF!</definedName>
    <definedName name="_eiflweil" hidden="1">#REF!</definedName>
    <definedName name="_eifoewf" localSheetId="12" hidden="1">#REF!</definedName>
    <definedName name="_eifoewf" hidden="1">#REF!</definedName>
    <definedName name="_eifugil" localSheetId="12" hidden="1">#REF!</definedName>
    <definedName name="_eifugil" hidden="1">#REF!</definedName>
    <definedName name="_eiifeo" localSheetId="12" hidden="1">#REF!</definedName>
    <definedName name="_eiifeo" hidden="1">#REF!</definedName>
    <definedName name="_eiil" localSheetId="12" hidden="1">#REF!</definedName>
    <definedName name="_eiil" hidden="1">#REF!</definedName>
    <definedName name="_eiill" localSheetId="12" hidden="1">#REF!</definedName>
    <definedName name="_eiill" hidden="1">#REF!</definedName>
    <definedName name="_eill" localSheetId="12" hidden="1">#REF!</definedName>
    <definedName name="_eill" hidden="1">#REF!</definedName>
    <definedName name="_eilwwl" localSheetId="12" hidden="1">#REF!</definedName>
    <definedName name="_eilwwl" hidden="1">#REF!</definedName>
    <definedName name="_eiofoiewoi" localSheetId="12" hidden="1">#REF!</definedName>
    <definedName name="_eiofoiewoi" hidden="1">#REF!</definedName>
    <definedName name="_eiofoifoi" localSheetId="12" hidden="1">#REF!</definedName>
    <definedName name="_eiofoifoi" hidden="1">#REF!</definedName>
    <definedName name="_eiol" localSheetId="12" hidden="1">#REF!</definedName>
    <definedName name="_eiol" hidden="1">#REF!</definedName>
    <definedName name="_eiolli" localSheetId="12" hidden="1">#REF!</definedName>
    <definedName name="_eiolli" hidden="1">#REF!</definedName>
    <definedName name="_eiowfp" localSheetId="12" hidden="1">#REF!</definedName>
    <definedName name="_eiowfp" hidden="1">#REF!</definedName>
    <definedName name="_eireoi" localSheetId="12" hidden="1">#REF!</definedName>
    <definedName name="_eireoi" hidden="1">#REF!</definedName>
    <definedName name="_eiroifo" localSheetId="12" hidden="1">#REF!</definedName>
    <definedName name="_eiroifo" hidden="1">#REF!</definedName>
    <definedName name="_eiwioqug" localSheetId="12" hidden="1">#REF!</definedName>
    <definedName name="_eiwioqug" hidden="1">#REF!</definedName>
    <definedName name="_eiwofil" localSheetId="12" hidden="1">#REF!</definedName>
    <definedName name="_eiwofil" hidden="1">#REF!</definedName>
    <definedName name="_eiwofka" localSheetId="12" hidden="1">#REF!</definedName>
    <definedName name="_eiwofka" hidden="1">#REF!</definedName>
    <definedName name="_eiwoflsd" localSheetId="12" hidden="1">#REF!</definedName>
    <definedName name="_eiwoflsd" hidden="1">#REF!</definedName>
    <definedName name="_eiwowe32" localSheetId="12" hidden="1">#REF!</definedName>
    <definedName name="_eiwowe32" hidden="1">#REF!</definedName>
    <definedName name="_eizo" localSheetId="12" hidden="1">#REF!</definedName>
    <definedName name="_eizo" hidden="1">#REF!</definedName>
    <definedName name="_ekdo" localSheetId="12" hidden="1">#REF!</definedName>
    <definedName name="_ekdo" hidden="1">#REF!</definedName>
    <definedName name="_ekfjefoie" localSheetId="12" hidden="1">#REF!</definedName>
    <definedName name="_ekfjefoie" hidden="1">#REF!</definedName>
    <definedName name="_ekiwewoiweo" localSheetId="12" hidden="1">#REF!</definedName>
    <definedName name="_ekiwewoiweo" hidden="1">#REF!</definedName>
    <definedName name="_ekofok" localSheetId="12" hidden="1">#REF!</definedName>
    <definedName name="_ekofok" hidden="1">#REF!</definedName>
    <definedName name="_ekqge" localSheetId="12" hidden="1">#REF!</definedName>
    <definedName name="_ekqge" hidden="1">#REF!</definedName>
    <definedName name="_ekrieoi" localSheetId="12" hidden="1">#REF!</definedName>
    <definedName name="_ekrieoi" hidden="1">#REF!</definedName>
    <definedName name="_eoeoewow" localSheetId="12" hidden="1">#REF!</definedName>
    <definedName name="_eoeoewow" hidden="1">#REF!</definedName>
    <definedName name="_eofoweo" localSheetId="12" hidden="1">#REF!</definedName>
    <definedName name="_eofoweo" hidden="1">#REF!</definedName>
    <definedName name="_eofzdk" localSheetId="12" hidden="1">#REF!</definedName>
    <definedName name="_eofzdk" hidden="1">#REF!</definedName>
    <definedName name="_eoifweoifeo" localSheetId="12" hidden="1">#REF!</definedName>
    <definedName name="_eoifweoifeo" hidden="1">#REF!</definedName>
    <definedName name="_eoiw9" localSheetId="12" hidden="1">#REF!</definedName>
    <definedName name="_eoiw9" hidden="1">#REF!</definedName>
    <definedName name="_epepek" localSheetId="12" hidden="1">#REF!</definedName>
    <definedName name="_epepek" hidden="1">#REF!</definedName>
    <definedName name="_eppeox" localSheetId="12" hidden="1">#REF!</definedName>
    <definedName name="_eppeox" hidden="1">#REF!</definedName>
    <definedName name="_epqsk" localSheetId="12" hidden="1">#REF!</definedName>
    <definedName name="_epqsk" hidden="1">#REF!</definedName>
    <definedName name="_epqzazkd" localSheetId="12" hidden="1">#REF!</definedName>
    <definedName name="_epqzazkd" hidden="1">#REF!</definedName>
    <definedName name="_eqed" localSheetId="12" hidden="1">#REF!</definedName>
    <definedName name="_eqed" hidden="1">#REF!</definedName>
    <definedName name="_erfeil" localSheetId="12" hidden="1">#REF!</definedName>
    <definedName name="_erfeil" hidden="1">#REF!</definedName>
    <definedName name="_erffe" localSheetId="12" hidden="1">#REF!</definedName>
    <definedName name="_erffe" hidden="1">#REF!</definedName>
    <definedName name="_eridl" localSheetId="12" hidden="1">#REF!</definedName>
    <definedName name="_eridl" hidden="1">#REF!</definedName>
    <definedName name="_erie" localSheetId="12" hidden="1">#REF!</definedName>
    <definedName name="_erie" hidden="1">#REF!</definedName>
    <definedName name="_erilff" localSheetId="12" hidden="1">#REF!</definedName>
    <definedName name="_erilff" hidden="1">#REF!</definedName>
    <definedName name="_erill" localSheetId="12" hidden="1">#REF!</definedName>
    <definedName name="_erill" hidden="1">#REF!</definedName>
    <definedName name="_erilseil" localSheetId="12" hidden="1">#REF!</definedName>
    <definedName name="_erilseil" hidden="1">#REF!</definedName>
    <definedName name="_eriwl" localSheetId="12" hidden="1">#REF!</definedName>
    <definedName name="_eriwl" hidden="1">#REF!</definedName>
    <definedName name="_ernill" localSheetId="12" hidden="1">#REF!</definedName>
    <definedName name="_ernill" hidden="1">#REF!</definedName>
    <definedName name="_errza" localSheetId="12" hidden="1">#REF!</definedName>
    <definedName name="_errza" hidden="1">#REF!</definedName>
    <definedName name="_ervil" localSheetId="12" hidden="1">#REF!</definedName>
    <definedName name="_ervil" hidden="1">#REF!</definedName>
    <definedName name="_erwaaz" localSheetId="12" hidden="1">#REF!</definedName>
    <definedName name="_erwaaz" hidden="1">#REF!</definedName>
    <definedName name="_etkill" localSheetId="12" hidden="1">#REF!</definedName>
    <definedName name="_etkill" hidden="1">#REF!</definedName>
    <definedName name="_eudifil" localSheetId="12" hidden="1">#REF!</definedName>
    <definedName name="_eudifil" hidden="1">#REF!</definedName>
    <definedName name="_eweilld" localSheetId="12" hidden="1">#REF!</definedName>
    <definedName name="_eweilld" hidden="1">#REF!</definedName>
    <definedName name="_ewivio" localSheetId="12" hidden="1">#REF!</definedName>
    <definedName name="_ewivio" hidden="1">#REF!</definedName>
    <definedName name="_eww09r0" localSheetId="12" hidden="1">#REF!</definedName>
    <definedName name="_eww09r0" hidden="1">#REF!</definedName>
    <definedName name="_faeil" localSheetId="12" hidden="1">#REF!</definedName>
    <definedName name="_faeil" hidden="1">#REF!</definedName>
    <definedName name="_faeill" localSheetId="12" hidden="1">#REF!</definedName>
    <definedName name="_faeill" hidden="1">#REF!</definedName>
    <definedName name="_faeqil" localSheetId="12" hidden="1">#REF!</definedName>
    <definedName name="_faeqil" hidden="1">#REF!</definedName>
    <definedName name="_faiel" localSheetId="12" hidden="1">#REF!</definedName>
    <definedName name="_faiel" hidden="1">#REF!</definedName>
    <definedName name="_faielfiefli" localSheetId="12" hidden="1">#REF!</definedName>
    <definedName name="_faielfiefli" hidden="1">#REF!</definedName>
    <definedName name="_fail" localSheetId="12" hidden="1">#REF!</definedName>
    <definedName name="_fail" hidden="1">#REF!</definedName>
    <definedName name="_fail2" localSheetId="12" hidden="1">#REF!</definedName>
    <definedName name="_fail2" hidden="1">#REF!</definedName>
    <definedName name="_failee3" localSheetId="12" hidden="1">#REF!</definedName>
    <definedName name="_failee3" hidden="1">#REF!</definedName>
    <definedName name="_faill" localSheetId="12" hidden="1">#REF!</definedName>
    <definedName name="_faill" hidden="1">#REF!</definedName>
    <definedName name="_fall" localSheetId="12" hidden="1">#REF!</definedName>
    <definedName name="_fall" hidden="1">#REF!</definedName>
    <definedName name="_fbill" localSheetId="12" hidden="1">#REF!</definedName>
    <definedName name="_fbill" hidden="1">#REF!</definedName>
    <definedName name="_fcill" localSheetId="12" hidden="1">#REF!</definedName>
    <definedName name="_fcill" hidden="1">#REF!</definedName>
    <definedName name="_fdafail" localSheetId="12" hidden="1">#REF!</definedName>
    <definedName name="_fdafail" hidden="1">#REF!</definedName>
    <definedName name="_fdffe" localSheetId="12" hidden="1">#REF!</definedName>
    <definedName name="_fdffe" hidden="1">#REF!</definedName>
    <definedName name="_fdfil" localSheetId="12" hidden="1">#REF!</definedName>
    <definedName name="_fdfil" hidden="1">#REF!</definedName>
    <definedName name="_fdgil" localSheetId="12" hidden="1">#REF!</definedName>
    <definedName name="_fdgil" hidden="1">#REF!</definedName>
    <definedName name="_fdiaielfl" localSheetId="12" hidden="1">#REF!</definedName>
    <definedName name="_fdiaielfl" hidden="1">#REF!</definedName>
    <definedName name="_fdidfivli" localSheetId="12" hidden="1">#REF!</definedName>
    <definedName name="_fdidfivli" hidden="1">#REF!</definedName>
    <definedName name="_fdifdll" localSheetId="12" hidden="1">#REF!</definedName>
    <definedName name="_fdifdll" hidden="1">#REF!</definedName>
    <definedName name="_fdill" localSheetId="12" hidden="1">#REF!</definedName>
    <definedName name="_fdill" hidden="1">#REF!</definedName>
    <definedName name="_fdk" localSheetId="12" hidden="1">#REF!</definedName>
    <definedName name="_fdk" hidden="1">#REF!</definedName>
    <definedName name="_fe03l" localSheetId="12" hidden="1">#REF!</definedName>
    <definedName name="_fe03l" hidden="1">#REF!</definedName>
    <definedName name="_feaail" localSheetId="12" hidden="1">#REF!</definedName>
    <definedName name="_feaail" hidden="1">#REF!</definedName>
    <definedName name="_feaill" localSheetId="12" hidden="1">#REF!</definedName>
    <definedName name="_feaill" hidden="1">#REF!</definedName>
    <definedName name="_fedeil" localSheetId="12" hidden="1">#REF!</definedName>
    <definedName name="_fedeil" hidden="1">#REF!</definedName>
    <definedName name="_fediil" localSheetId="12" hidden="1">#REF!</definedName>
    <definedName name="_fediil" hidden="1">#REF!</definedName>
    <definedName name="_fee93l" localSheetId="12" hidden="1">#REF!</definedName>
    <definedName name="_fee93l" hidden="1">#REF!</definedName>
    <definedName name="_feekfkl" localSheetId="12" hidden="1">#REF!</definedName>
    <definedName name="_feekfkl" hidden="1">#REF!</definedName>
    <definedName name="_feeri" localSheetId="12" hidden="1">#REF!</definedName>
    <definedName name="_feeri" hidden="1">#REF!</definedName>
    <definedName name="_feerirl" localSheetId="12" hidden="1">#REF!</definedName>
    <definedName name="_feerirl" hidden="1">#REF!</definedName>
    <definedName name="_fefdwil" localSheetId="12" hidden="1">#REF!</definedName>
    <definedName name="_fefdwil" hidden="1">#REF!</definedName>
    <definedName name="_fefe" localSheetId="12" hidden="1">#REF!</definedName>
    <definedName name="_fefe" hidden="1">#REF!</definedName>
    <definedName name="_fefeill" localSheetId="12" hidden="1">#REF!</definedName>
    <definedName name="_fefeill" hidden="1">#REF!</definedName>
    <definedName name="_fefek" localSheetId="12" hidden="1">#REF!</definedName>
    <definedName name="_fefek" hidden="1">#REF!</definedName>
    <definedName name="_fefiiss" localSheetId="12" hidden="1">#REF!</definedName>
    <definedName name="_fefiiss" hidden="1">#REF!</definedName>
    <definedName name="_fefil2" localSheetId="12" hidden="1">#REF!</definedName>
    <definedName name="_fefil2" hidden="1">#REF!</definedName>
    <definedName name="_fefiwll" localSheetId="12" hidden="1">#REF!</definedName>
    <definedName name="_fefiwll" hidden="1">#REF!</definedName>
    <definedName name="_fefiwo2" localSheetId="12" hidden="1">#REF!</definedName>
    <definedName name="_fefiwo2" hidden="1">#REF!</definedName>
    <definedName name="_fefkdgil" localSheetId="12" hidden="1">#REF!</definedName>
    <definedName name="_fefkdgil" hidden="1">#REF!</definedName>
    <definedName name="_fei2" localSheetId="12" hidden="1">#REF!</definedName>
    <definedName name="_fei2" hidden="1">#REF!</definedName>
    <definedName name="_fei2sl" localSheetId="12" hidden="1">#REF!</definedName>
    <definedName name="_fei2sl" hidden="1">#REF!</definedName>
    <definedName name="_feifez" localSheetId="12" hidden="1">#REF!</definedName>
    <definedName name="_feifez" hidden="1">#REF!</definedName>
    <definedName name="_feifl" localSheetId="12" hidden="1">#REF!</definedName>
    <definedName name="_feifl" hidden="1">#REF!</definedName>
    <definedName name="_feifle2" localSheetId="12" hidden="1">#REF!</definedName>
    <definedName name="_feifle2" hidden="1">#REF!</definedName>
    <definedName name="_feiiidf" localSheetId="12" hidden="1">#REF!</definedName>
    <definedName name="_feiiidf" hidden="1">#REF!</definedName>
    <definedName name="_feiiql" localSheetId="12" hidden="1">#REF!</definedName>
    <definedName name="_feiiql" hidden="1">#REF!</definedName>
    <definedName name="_feiiweil" localSheetId="12" hidden="1">#REF!</definedName>
    <definedName name="_feiiweil" hidden="1">#REF!</definedName>
    <definedName name="_feil" localSheetId="12" hidden="1">#REF!</definedName>
    <definedName name="_feil" hidden="1">#REF!</definedName>
    <definedName name="_feil2" localSheetId="12" hidden="1">#REF!</definedName>
    <definedName name="_feil2" hidden="1">#REF!</definedName>
    <definedName name="_feil3" localSheetId="12" hidden="1">#REF!</definedName>
    <definedName name="_feil3" hidden="1">#REF!</definedName>
    <definedName name="_feil33" localSheetId="12" hidden="1">#REF!</definedName>
    <definedName name="_feil33" hidden="1">#REF!</definedName>
    <definedName name="_feild" localSheetId="12" hidden="1">#REF!</definedName>
    <definedName name="_feild" hidden="1">#REF!</definedName>
    <definedName name="_feilf" localSheetId="12" hidden="1">#REF!</definedName>
    <definedName name="_feilf" hidden="1">#REF!</definedName>
    <definedName name="_feilff" localSheetId="12" hidden="1">#REF!</definedName>
    <definedName name="_feilff" hidden="1">#REF!</definedName>
    <definedName name="_feilli2" localSheetId="12" hidden="1">#REF!</definedName>
    <definedName name="_feilli2" hidden="1">#REF!</definedName>
    <definedName name="_feillw" localSheetId="12" hidden="1">#REF!</definedName>
    <definedName name="_feillw" hidden="1">#REF!</definedName>
    <definedName name="_feilsd" localSheetId="12" hidden="1">#REF!</definedName>
    <definedName name="_feilsd" hidden="1">#REF!</definedName>
    <definedName name="_feilss2" localSheetId="12" hidden="1">#REF!</definedName>
    <definedName name="_feilss2" hidden="1">#REF!</definedName>
    <definedName name="_feilsse" localSheetId="12" hidden="1">#REF!</definedName>
    <definedName name="_feilsse" hidden="1">#REF!</definedName>
    <definedName name="_felle" localSheetId="12" hidden="1">#REF!</definedName>
    <definedName name="_felle" hidden="1">#REF!</definedName>
    <definedName name="_feoifif" localSheetId="12" hidden="1">#REF!</definedName>
    <definedName name="_feoifif" hidden="1">#REF!</definedName>
    <definedName name="_feoiio2z" localSheetId="12" hidden="1">#REF!</definedName>
    <definedName name="_feoiio2z" hidden="1">#REF!</definedName>
    <definedName name="_feoijfoij" localSheetId="12" hidden="1">#REF!</definedName>
    <definedName name="_feoijfoij" hidden="1">#REF!</definedName>
    <definedName name="_feopw" localSheetId="12" hidden="1">#REF!</definedName>
    <definedName name="_feopw" hidden="1">#REF!</definedName>
    <definedName name="_feoq2" localSheetId="12" hidden="1">#REF!</definedName>
    <definedName name="_feoq2" hidden="1">#REF!</definedName>
    <definedName name="_fereils" localSheetId="12" hidden="1">#REF!</definedName>
    <definedName name="_fereils" hidden="1">#REF!</definedName>
    <definedName name="_ferereril" localSheetId="12" hidden="1">#REF!</definedName>
    <definedName name="_ferereril" hidden="1">#REF!</definedName>
    <definedName name="_fesdil" localSheetId="12" hidden="1">#REF!</definedName>
    <definedName name="_fesdil" hidden="1">#REF!</definedName>
    <definedName name="_feseils" localSheetId="12" hidden="1">#REF!</definedName>
    <definedName name="_feseils" hidden="1">#REF!</definedName>
    <definedName name="_fesil" localSheetId="12" hidden="1">#REF!</definedName>
    <definedName name="_fesil" hidden="1">#REF!</definedName>
    <definedName name="_ffddl" localSheetId="12" hidden="1">#REF!</definedName>
    <definedName name="_ffddl" hidden="1">#REF!</definedName>
    <definedName name="_ffeeiil2" localSheetId="12" hidden="1">#REF!</definedName>
    <definedName name="_ffeeiil2" hidden="1">#REF!</definedName>
    <definedName name="_ffefil3" localSheetId="12" hidden="1">#REF!</definedName>
    <definedName name="_ffefil3" hidden="1">#REF!</definedName>
    <definedName name="_ffeiile" localSheetId="12" hidden="1">#REF!</definedName>
    <definedName name="_ffeiile" hidden="1">#REF!</definedName>
    <definedName name="_ffeil" localSheetId="12" hidden="1">#REF!</definedName>
    <definedName name="_ffeil" hidden="1">#REF!</definedName>
    <definedName name="_ffeil2" localSheetId="12" hidden="1">#REF!</definedName>
    <definedName name="_ffeil2" hidden="1">#REF!</definedName>
    <definedName name="_ffeilol" localSheetId="12" hidden="1">#REF!</definedName>
    <definedName name="_ffeilol" hidden="1">#REF!</definedName>
    <definedName name="_ffeilssl" localSheetId="12" hidden="1">#REF!</definedName>
    <definedName name="_ffeilssl" hidden="1">#REF!</definedName>
    <definedName name="_ffeipe" localSheetId="12" hidden="1">#REF!</definedName>
    <definedName name="_ffeipe" hidden="1">#REF!</definedName>
    <definedName name="_ffiill" localSheetId="12" hidden="1">#REF!</definedName>
    <definedName name="_ffiill" hidden="1">#REF!</definedName>
    <definedName name="_ffill" localSheetId="12" hidden="1">#REF!</definedName>
    <definedName name="_ffill" hidden="1">#REF!</definedName>
    <definedName name="_ffkefe" localSheetId="12" hidden="1">#REF!</definedName>
    <definedName name="_ffkefe" hidden="1">#REF!</definedName>
    <definedName name="_fgegeil" localSheetId="12" hidden="1">#REF!</definedName>
    <definedName name="_fgegeil" hidden="1">#REF!</definedName>
    <definedName name="_ficil2" localSheetId="12" hidden="1">#REF!</definedName>
    <definedName name="_ficil2" hidden="1">#REF!</definedName>
    <definedName name="_fidoifdoi" localSheetId="12" hidden="1">#REF!</definedName>
    <definedName name="_fidoifdoi" hidden="1">#REF!</definedName>
    <definedName name="_fieeli" localSheetId="12" hidden="1">#REF!</definedName>
    <definedName name="_fieeli" hidden="1">#REF!</definedName>
    <definedName name="_fiefie" localSheetId="12" hidden="1">#REF!</definedName>
    <definedName name="_fiefie" hidden="1">#REF!</definedName>
    <definedName name="_fiefiel" localSheetId="12" hidden="1">#REF!</definedName>
    <definedName name="_fiefiel" hidden="1">#REF!</definedName>
    <definedName name="_fiefieli3" localSheetId="12" hidden="1">#REF!</definedName>
    <definedName name="_fiefieli3" hidden="1">#REF!</definedName>
    <definedName name="_fiefieofo3" localSheetId="12" hidden="1">#REF!</definedName>
    <definedName name="_fiefieofo3" hidden="1">#REF!</definedName>
    <definedName name="_fiefiol" localSheetId="12" hidden="1">#REF!</definedName>
    <definedName name="_fiefiol" hidden="1">#REF!</definedName>
    <definedName name="_fiefl3" localSheetId="12" hidden="1">#REF!</definedName>
    <definedName name="_fiefl3" hidden="1">#REF!</definedName>
    <definedName name="_fieflefi" localSheetId="12" hidden="1">#REF!</definedName>
    <definedName name="_fieflefi" hidden="1">#REF!</definedName>
    <definedName name="_fieflilsz" localSheetId="12" hidden="1">#REF!</definedName>
    <definedName name="_fieflilsz" hidden="1">#REF!</definedName>
    <definedName name="_fieflwsz" localSheetId="12" hidden="1">#REF!</definedName>
    <definedName name="_fieflwsz" hidden="1">#REF!</definedName>
    <definedName name="_fiefoeieil" localSheetId="12" hidden="1">#REF!</definedName>
    <definedName name="_fiefoeieil" hidden="1">#REF!</definedName>
    <definedName name="_fiefoieoi" localSheetId="12" hidden="1">#REF!</definedName>
    <definedName name="_fiefoieoi" hidden="1">#REF!</definedName>
    <definedName name="_fiei" localSheetId="12" hidden="1">#REF!</definedName>
    <definedName name="_fiei" hidden="1">#REF!</definedName>
    <definedName name="_fieige" localSheetId="12" hidden="1">#REF!</definedName>
    <definedName name="_fieige" hidden="1">#REF!</definedName>
    <definedName name="_fieiogjmml" localSheetId="12" hidden="1">#REF!</definedName>
    <definedName name="_fieiogjmml" hidden="1">#REF!</definedName>
    <definedName name="_fiel" localSheetId="12" hidden="1">#REF!</definedName>
    <definedName name="_fiel" hidden="1">#REF!</definedName>
    <definedName name="_fielef2" localSheetId="12" hidden="1">#REF!</definedName>
    <definedName name="_fielef2" hidden="1">#REF!</definedName>
    <definedName name="_fielfci" localSheetId="12" hidden="1">#REF!</definedName>
    <definedName name="_fielfci" hidden="1">#REF!</definedName>
    <definedName name="_fielfld" localSheetId="12" hidden="1">#REF!</definedName>
    <definedName name="_fielfld" hidden="1">#REF!</definedName>
    <definedName name="_fielifli" localSheetId="12" hidden="1">#REF!</definedName>
    <definedName name="_fielifli" hidden="1">#REF!</definedName>
    <definedName name="_fielifwle2" localSheetId="12" hidden="1">#REF!</definedName>
    <definedName name="_fielifwle2" hidden="1">#REF!</definedName>
    <definedName name="_fiell" localSheetId="12" hidden="1">#REF!</definedName>
    <definedName name="_fiell" hidden="1">#REF!</definedName>
    <definedName name="_fieoss" localSheetId="12" hidden="1">#REF!</definedName>
    <definedName name="_fieoss" hidden="1">#REF!</definedName>
    <definedName name="_fieoz" localSheetId="12" hidden="1">#REF!</definedName>
    <definedName name="_fieoz" hidden="1">#REF!</definedName>
    <definedName name="_fiieiove" localSheetId="12" hidden="1">#REF!</definedName>
    <definedName name="_fiieiove" hidden="1">#REF!</definedName>
    <definedName name="_fiioeo3" localSheetId="12" hidden="1">#REF!</definedName>
    <definedName name="_fiioeo3" hidden="1">#REF!</definedName>
    <definedName name="_Fil" localSheetId="12" hidden="1">#REF!</definedName>
    <definedName name="_Fil" hidden="1">#REF!</definedName>
    <definedName name="_fil2" localSheetId="12" hidden="1">#REF!</definedName>
    <definedName name="_fil2" hidden="1">#REF!</definedName>
    <definedName name="_fil3" localSheetId="12" hidden="1">#REF!</definedName>
    <definedName name="_fil3" hidden="1">#REF!</definedName>
    <definedName name="_file2" localSheetId="12" hidden="1">#REF!</definedName>
    <definedName name="_file2" hidden="1">#REF!</definedName>
    <definedName name="_filell2" localSheetId="12" hidden="1">#REF!</definedName>
    <definedName name="_filell2" hidden="1">#REF!</definedName>
    <definedName name="_Fill" localSheetId="12" hidden="1">#REF!</definedName>
    <definedName name="_Fill" hidden="1">#REF!</definedName>
    <definedName name="_Fill1" localSheetId="12" hidden="1">#REF!</definedName>
    <definedName name="_Fill1" hidden="1">#REF!</definedName>
    <definedName name="_fill2" localSheetId="12" hidden="1">#REF!</definedName>
    <definedName name="_fill2" hidden="1">#REF!</definedName>
    <definedName name="_fill3" localSheetId="12" hidden="1">#REF!</definedName>
    <definedName name="_fill3" hidden="1">#REF!</definedName>
    <definedName name="_fille" localSheetId="12" hidden="1">#REF!</definedName>
    <definedName name="_fille" hidden="1">#REF!</definedName>
    <definedName name="_fills" localSheetId="12" hidden="1">#REF!</definedName>
    <definedName name="_fills" hidden="1">#REF!</definedName>
    <definedName name="_xlnm._FilterDatabase" localSheetId="12" hidden="1">#REF!</definedName>
    <definedName name="_xlnm._FilterDatabase" hidden="1">#REF!</definedName>
    <definedName name="_fiooe" localSheetId="12" hidden="1">#REF!</definedName>
    <definedName name="_fiooe" hidden="1">#REF!</definedName>
    <definedName name="_fiqoek" localSheetId="12" hidden="1">#REF!</definedName>
    <definedName name="_fiqoek" hidden="1">#REF!</definedName>
    <definedName name="_fiqpziem" localSheetId="12" hidden="1">#REF!</definedName>
    <definedName name="_fiqpziem" hidden="1">#REF!</definedName>
    <definedName name="_fjnfqip" localSheetId="12" hidden="1">#REF!</definedName>
    <definedName name="_fjnfqip" hidden="1">#REF!</definedName>
    <definedName name="_fjowo" localSheetId="12" hidden="1">#REF!</definedName>
    <definedName name="_fjowo" hidden="1">#REF!</definedName>
    <definedName name="_fkdfie3" localSheetId="12" hidden="1">#REF!</definedName>
    <definedName name="_fkdfie3" hidden="1">#REF!</definedName>
    <definedName name="_fkefie" localSheetId="12" hidden="1">#REF!</definedName>
    <definedName name="_fkefie" hidden="1">#REF!</definedName>
    <definedName name="_fkefilel" localSheetId="12" hidden="1">#REF!</definedName>
    <definedName name="_fkefilel" hidden="1">#REF!</definedName>
    <definedName name="_fkeifeil" localSheetId="12" hidden="1">#REF!</definedName>
    <definedName name="_fkeifeil" hidden="1">#REF!</definedName>
    <definedName name="_fkekfe" localSheetId="12" hidden="1">#REF!</definedName>
    <definedName name="_fkekfe" hidden="1">#REF!</definedName>
    <definedName name="_fkldfifewo" localSheetId="12" hidden="1">#REF!</definedName>
    <definedName name="_fkldfifewo" hidden="1">#REF!</definedName>
    <definedName name="_fkvviil" localSheetId="12" hidden="1">#REF!</definedName>
    <definedName name="_fkvviil" hidden="1">#REF!</definedName>
    <definedName name="_fldflei" localSheetId="12" hidden="1">#REF!</definedName>
    <definedName name="_fldflei" hidden="1">#REF!</definedName>
    <definedName name="_flelflei" localSheetId="12" hidden="1">#REF!</definedName>
    <definedName name="_flelflei" hidden="1">#REF!</definedName>
    <definedName name="_flfilf" localSheetId="12" hidden="1">#REF!</definedName>
    <definedName name="_flfilf" hidden="1">#REF!</definedName>
    <definedName name="_fll2" localSheetId="12" hidden="1">#REF!</definedName>
    <definedName name="_fll2" hidden="1">#REF!</definedName>
    <definedName name="_flle2i" localSheetId="12" hidden="1">#REF!</definedName>
    <definedName name="_flle2i" hidden="1">#REF!</definedName>
    <definedName name="_floooccz" localSheetId="12" hidden="1">#REF!</definedName>
    <definedName name="_floooccz" hidden="1">#REF!</definedName>
    <definedName name="_fmikill" localSheetId="12" hidden="1">#REF!</definedName>
    <definedName name="_fmikill" hidden="1">#REF!</definedName>
    <definedName name="_fneflkef" localSheetId="12" hidden="1">#REF!</definedName>
    <definedName name="_fneflkef" hidden="1">#REF!</definedName>
    <definedName name="_foewoifoi" localSheetId="12" hidden="1">#REF!</definedName>
    <definedName name="_foewoifoi" hidden="1">#REF!</definedName>
    <definedName name="_foieoeil" localSheetId="12" hidden="1">#REF!</definedName>
    <definedName name="_foieoeil" hidden="1">#REF!</definedName>
    <definedName name="_fpeepdck" localSheetId="12" hidden="1">#REF!</definedName>
    <definedName name="_fpeepdck" hidden="1">#REF!</definedName>
    <definedName name="_fpefpeif" localSheetId="12" hidden="1">#REF!</definedName>
    <definedName name="_fpefpeif" hidden="1">#REF!</definedName>
    <definedName name="_fpfpil" localSheetId="12" hidden="1">#REF!</definedName>
    <definedName name="_fpfpil" hidden="1">#REF!</definedName>
    <definedName name="_fpief" localSheetId="12" hidden="1">#REF!</definedName>
    <definedName name="_fpief" hidden="1">#REF!</definedName>
    <definedName name="_fqeoedl" localSheetId="12" hidden="1">#REF!</definedName>
    <definedName name="_fqeoedl" hidden="1">#REF!</definedName>
    <definedName name="_fqiel22" localSheetId="12" hidden="1">#REF!</definedName>
    <definedName name="_fqiel22" hidden="1">#REF!</definedName>
    <definedName name="_fsreit" localSheetId="12" hidden="1">#REF!</definedName>
    <definedName name="_fsreit" hidden="1">#REF!</definedName>
    <definedName name="_ftilg" localSheetId="12" hidden="1">#REF!</definedName>
    <definedName name="_ftilg" hidden="1">#REF!</definedName>
    <definedName name="_fv990" localSheetId="12" hidden="1">#REF!</definedName>
    <definedName name="_fv990" hidden="1">#REF!</definedName>
    <definedName name="_fw90rw0e" localSheetId="12" hidden="1">#REF!</definedName>
    <definedName name="_fw90rw0e" hidden="1">#REF!</definedName>
    <definedName name="_fweisz" localSheetId="12" hidden="1">#REF!</definedName>
    <definedName name="_fweisz" hidden="1">#REF!</definedName>
    <definedName name="_fwleil" localSheetId="12" hidden="1">#REF!</definedName>
    <definedName name="_fwleil" hidden="1">#REF!</definedName>
    <definedName name="_fwlle2" localSheetId="12" hidden="1">#REF!</definedName>
    <definedName name="_fwlle2" hidden="1">#REF!</definedName>
    <definedName name="_fwoefoif" localSheetId="12" hidden="1">#REF!</definedName>
    <definedName name="_fwoefoif" hidden="1">#REF!</definedName>
    <definedName name="_fzieoif" localSheetId="12" hidden="1">#REF!</definedName>
    <definedName name="_fzieoif" hidden="1">#REF!</definedName>
    <definedName name="_g2llil" localSheetId="12" hidden="1">#REF!</definedName>
    <definedName name="_g2llil" hidden="1">#REF!</definedName>
    <definedName name="_gaile" localSheetId="12" hidden="1">#REF!</definedName>
    <definedName name="_gaile" hidden="1">#REF!</definedName>
    <definedName name="_geiaadl" localSheetId="12" hidden="1">#REF!</definedName>
    <definedName name="_geiaadl" hidden="1">#REF!</definedName>
    <definedName name="_geiggii" localSheetId="12" hidden="1">#REF!</definedName>
    <definedName name="_geiggii" hidden="1">#REF!</definedName>
    <definedName name="_geiila" localSheetId="12" hidden="1">#REF!</definedName>
    <definedName name="_geiila" hidden="1">#REF!</definedName>
    <definedName name="_geild" localSheetId="12" hidden="1">#REF!</definedName>
    <definedName name="_geild" hidden="1">#REF!</definedName>
    <definedName name="_geili" localSheetId="12" hidden="1">#REF!</definedName>
    <definedName name="_geili" hidden="1">#REF!</definedName>
    <definedName name="_geill" localSheetId="12" hidden="1">#REF!</definedName>
    <definedName name="_geill" hidden="1">#REF!</definedName>
    <definedName name="_geilzed" localSheetId="12" hidden="1">#REF!</definedName>
    <definedName name="_geilzed" hidden="1">#REF!</definedName>
    <definedName name="_gerril" localSheetId="12" hidden="1">#REF!</definedName>
    <definedName name="_gerril" hidden="1">#REF!</definedName>
    <definedName name="_gfhoioi" localSheetId="12" hidden="1">#REF!</definedName>
    <definedName name="_gfhoioi" hidden="1">#REF!</definedName>
    <definedName name="_ggaile" localSheetId="12" hidden="1">#REF!</definedName>
    <definedName name="_ggaile" hidden="1">#REF!</definedName>
    <definedName name="_ghihil" localSheetId="12" hidden="1">#REF!</definedName>
    <definedName name="_ghihil" hidden="1">#REF!</definedName>
    <definedName name="_gielzld" localSheetId="12" hidden="1">#REF!</definedName>
    <definedName name="_gielzld" hidden="1">#REF!</definedName>
    <definedName name="_gierlaz" localSheetId="12" hidden="1">#REF!</definedName>
    <definedName name="_gierlaz" hidden="1">#REF!</definedName>
    <definedName name="_giigie" localSheetId="12" hidden="1">#REF!</definedName>
    <definedName name="_giigie" hidden="1">#REF!</definedName>
    <definedName name="_gill" localSheetId="12" hidden="1">#REF!</definedName>
    <definedName name="_gill" hidden="1">#REF!</definedName>
    <definedName name="_gkjqi" localSheetId="12" hidden="1">#REF!</definedName>
    <definedName name="_gkjqi" hidden="1">#REF!</definedName>
    <definedName name="_gnandifi" localSheetId="12" hidden="1">#REF!</definedName>
    <definedName name="_gnandifi" hidden="1">#REF!</definedName>
    <definedName name="_gqill" localSheetId="12" hidden="1">#REF!</definedName>
    <definedName name="_gqill" hidden="1">#REF!</definedName>
    <definedName name="_hhill" localSheetId="12" hidden="1">#REF!</definedName>
    <definedName name="_hhill" hidden="1">#REF!</definedName>
    <definedName name="_hierl" localSheetId="12" hidden="1">#REF!</definedName>
    <definedName name="_hierl" hidden="1">#REF!</definedName>
    <definedName name="_hill" localSheetId="12" hidden="1">#REF!</definedName>
    <definedName name="_hill" hidden="1">#REF!</definedName>
    <definedName name="_hollister" localSheetId="12" hidden="1">#REF!</definedName>
    <definedName name="_hollister" hidden="1">#REF!</definedName>
    <definedName name="_iceberg" localSheetId="12" hidden="1">#REF!</definedName>
    <definedName name="_iceberg" hidden="1">#REF!</definedName>
    <definedName name="_iiieepp" localSheetId="12" hidden="1">#REF!</definedName>
    <definedName name="_iiieepp" hidden="1">#REF!</definedName>
    <definedName name="_iiildni" localSheetId="12" hidden="1">#REF!</definedName>
    <definedName name="_iiildni" hidden="1">#REF!</definedName>
    <definedName name="_iiilel" localSheetId="12" hidden="1">#REF!</definedName>
    <definedName name="_iiilel" hidden="1">#REF!</definedName>
    <definedName name="_iill" localSheetId="12" hidden="1">#REF!</definedName>
    <definedName name="_iill" hidden="1">#REF!</definedName>
    <definedName name="_ikiidl" localSheetId="12" hidden="1">#REF!</definedName>
    <definedName name="_ikiidl" hidden="1">#REF!</definedName>
    <definedName name="_ilikilk" localSheetId="12" hidden="1">#REF!</definedName>
    <definedName name="_ilikilk" hidden="1">#REF!</definedName>
    <definedName name="_iofwwoi" localSheetId="12" hidden="1">#REF!</definedName>
    <definedName name="_iofwwoi" hidden="1">#REF!</definedName>
    <definedName name="_ioioioo" localSheetId="12" hidden="1">#REF!</definedName>
    <definedName name="_ioioioo" hidden="1">#REF!</definedName>
    <definedName name="_ioiwey" localSheetId="12" hidden="1">#REF!</definedName>
    <definedName name="_ioiwey" hidden="1">#REF!</definedName>
    <definedName name="_ippipq" localSheetId="12" hidden="1">#REF!</definedName>
    <definedName name="_ippipq" hidden="1">#REF!</definedName>
    <definedName name="_ixxidil" localSheetId="12" hidden="1">#REF!</definedName>
    <definedName name="_ixxidil" hidden="1">#REF!</definedName>
    <definedName name="_jill" localSheetId="12" hidden="1">#REF!</definedName>
    <definedName name="_jill" hidden="1">#REF!</definedName>
    <definedName name="_KD2" localSheetId="12" hidden="1">#REF!</definedName>
    <definedName name="_KD2" hidden="1">#REF!</definedName>
    <definedName name="_KD3" localSheetId="12" hidden="1">#REF!</definedName>
    <definedName name="_KD3" hidden="1">#REF!</definedName>
    <definedName name="_kdfdsd" localSheetId="12" hidden="1">#REF!</definedName>
    <definedName name="_kdfdsd" hidden="1">#REF!</definedName>
    <definedName name="_kdfflfe" localSheetId="12" hidden="1">#REF!</definedName>
    <definedName name="_kdfflfe" hidden="1">#REF!</definedName>
    <definedName name="_kdfleof" localSheetId="12" hidden="1">#REF!</definedName>
    <definedName name="_kdfleof" hidden="1">#REF!</definedName>
    <definedName name="_kdfloi3" localSheetId="12" hidden="1">#REF!</definedName>
    <definedName name="_kdfloi3" hidden="1">#REF!</definedName>
    <definedName name="_keeril" localSheetId="12" hidden="1">#REF!</definedName>
    <definedName name="_keeril" hidden="1">#REF!</definedName>
    <definedName name="_keoiewo" localSheetId="12" hidden="1">#REF!</definedName>
    <definedName name="_keoiewo" hidden="1">#REF!</definedName>
    <definedName name="_Key1" localSheetId="12" hidden="1">#REF!</definedName>
    <definedName name="_Key1" hidden="1">#REF!</definedName>
    <definedName name="_Key2" localSheetId="12" hidden="1">#REF!</definedName>
    <definedName name="_Key2" hidden="1">#REF!</definedName>
    <definedName name="_key21" localSheetId="12" hidden="1">[2]조명시설!#REF!</definedName>
    <definedName name="_key21" hidden="1">[2]조명시설!#REF!</definedName>
    <definedName name="_kfkf" localSheetId="12" hidden="1">#REF!</definedName>
    <definedName name="_kfkf" hidden="1">#REF!</definedName>
    <definedName name="_kill" localSheetId="12" hidden="1">#REF!</definedName>
    <definedName name="_kill" hidden="1">#REF!</definedName>
    <definedName name="_KK2" localSheetId="12" hidden="1">#REF!</definedName>
    <definedName name="_KK2" hidden="1">#REF!</definedName>
    <definedName name="_KK3" localSheetId="12" hidden="1">#REF!</definedName>
    <definedName name="_KK3" hidden="1">#REF!</definedName>
    <definedName name="_kkiil" localSheetId="12" hidden="1">#REF!</definedName>
    <definedName name="_kkiil" hidden="1">#REF!</definedName>
    <definedName name="_kkillli" localSheetId="12" hidden="1">#REF!</definedName>
    <definedName name="_kkillli" hidden="1">#REF!</definedName>
    <definedName name="_levis" localSheetId="12" hidden="1">#REF!</definedName>
    <definedName name="_levis" hidden="1">#REF!</definedName>
    <definedName name="_lielsz" localSheetId="12" hidden="1">#REF!</definedName>
    <definedName name="_lielsz" hidden="1">#REF!</definedName>
    <definedName name="_lill" localSheetId="12" hidden="1">#REF!</definedName>
    <definedName name="_lill" hidden="1">#REF!</definedName>
    <definedName name="_MatMult_A" localSheetId="12" hidden="1">#REF!</definedName>
    <definedName name="_MatMult_A" hidden="1">#REF!</definedName>
    <definedName name="_MatMult_AxB" localSheetId="12" hidden="1">#REF!</definedName>
    <definedName name="_MatMult_AxB" hidden="1">#REF!</definedName>
    <definedName name="_MatMult_B" localSheetId="12" hidden="1">#REF!</definedName>
    <definedName name="_MatMult_B" hidden="1">#REF!</definedName>
    <definedName name="_mdidkl" localSheetId="12" hidden="1">#REF!</definedName>
    <definedName name="_mdidkl" hidden="1">#REF!</definedName>
    <definedName name="_mdiidld" localSheetId="12" hidden="1">#REF!</definedName>
    <definedName name="_mdiidld" hidden="1">#REF!</definedName>
    <definedName name="_mdill" localSheetId="12" hidden="1">#REF!</definedName>
    <definedName name="_mdill" hidden="1">#REF!</definedName>
    <definedName name="_mewowo" localSheetId="12" hidden="1">#REF!</definedName>
    <definedName name="_mewowo" hidden="1">#REF!</definedName>
    <definedName name="_mfill" localSheetId="12" hidden="1">#REF!</definedName>
    <definedName name="_mfill" hidden="1">#REF!</definedName>
    <definedName name="_mgfill" localSheetId="12" hidden="1">#REF!</definedName>
    <definedName name="_mgfill" hidden="1">#REF!</definedName>
    <definedName name="_mielel" localSheetId="12" hidden="1">#REF!</definedName>
    <definedName name="_mielel" hidden="1">#REF!</definedName>
    <definedName name="_miilelld" localSheetId="12" hidden="1">#REF!</definedName>
    <definedName name="_miilelld" hidden="1">#REF!</definedName>
    <definedName name="_mill" localSheetId="12" hidden="1">#REF!</definedName>
    <definedName name="_mill" hidden="1">#REF!</definedName>
    <definedName name="_mqdidl" localSheetId="12" hidden="1">#REF!</definedName>
    <definedName name="_mqdidl" hidden="1">#REF!</definedName>
    <definedName name="_naeil" localSheetId="12" hidden="1">#REF!</definedName>
    <definedName name="_naeil" hidden="1">#REF!</definedName>
    <definedName name="_naiel" localSheetId="12" hidden="1">#REF!</definedName>
    <definedName name="_naiel" hidden="1">#REF!</definedName>
    <definedName name="_naill" localSheetId="12" hidden="1">#REF!</definedName>
    <definedName name="_naill" hidden="1">#REF!</definedName>
    <definedName name="_ncikl" localSheetId="12" hidden="1">#REF!</definedName>
    <definedName name="_ncikl" hidden="1">#REF!</definedName>
    <definedName name="_ndiel" localSheetId="12" hidden="1">#REF!</definedName>
    <definedName name="_ndiel" hidden="1">#REF!</definedName>
    <definedName name="_ndill" localSheetId="12" hidden="1">#REF!</definedName>
    <definedName name="_ndill" hidden="1">#REF!</definedName>
    <definedName name="_ngsndi" localSheetId="12" hidden="1">#REF!</definedName>
    <definedName name="_ngsndi" hidden="1">#REF!</definedName>
    <definedName name="_nilei" localSheetId="12" hidden="1">#REF!</definedName>
    <definedName name="_nilei" hidden="1">#REF!</definedName>
    <definedName name="_nilief" localSheetId="12" hidden="1">#REF!</definedName>
    <definedName name="_nilief" hidden="1">#REF!</definedName>
    <definedName name="_nill" localSheetId="12" hidden="1">#REF!</definedName>
    <definedName name="_nill" hidden="1">#REF!</definedName>
    <definedName name="_nsill" localSheetId="12" hidden="1">#REF!</definedName>
    <definedName name="_nsill" hidden="1">#REF!</definedName>
    <definedName name="_nsoidi" localSheetId="12" hidden="1">#REF!</definedName>
    <definedName name="_nsoidi" hidden="1">#REF!</definedName>
    <definedName name="_oill" localSheetId="12" hidden="1">#REF!</definedName>
    <definedName name="_oill" hidden="1">#REF!</definedName>
    <definedName name="_oillu" localSheetId="12" hidden="1">#REF!</definedName>
    <definedName name="_oillu" hidden="1">#REF!</definedName>
    <definedName name="_Order1" hidden="1">255</definedName>
    <definedName name="_Order2" hidden="1">255</definedName>
    <definedName name="_paeil" localSheetId="12" hidden="1">#REF!</definedName>
    <definedName name="_paeil" hidden="1">#REF!</definedName>
    <definedName name="_paeilax" localSheetId="12" hidden="1">#REF!</definedName>
    <definedName name="_paeilax" hidden="1">#REF!</definedName>
    <definedName name="_paielo" localSheetId="12" hidden="1">#REF!</definedName>
    <definedName name="_paielo" hidden="1">#REF!</definedName>
    <definedName name="_paiill" localSheetId="12" hidden="1">#REF!</definedName>
    <definedName name="_paiill" hidden="1">#REF!</definedName>
    <definedName name="_paile" localSheetId="12" hidden="1">#REF!</definedName>
    <definedName name="_paile" hidden="1">#REF!</definedName>
    <definedName name="_paill" localSheetId="12" hidden="1">#REF!</definedName>
    <definedName name="_paill" hidden="1">#REF!</definedName>
    <definedName name="_Parse_In" localSheetId="12" hidden="1">#REF!</definedName>
    <definedName name="_Parse_In" hidden="1">#REF!</definedName>
    <definedName name="_Parse_Out" localSheetId="12" hidden="1">[4]갑지!#REF!</definedName>
    <definedName name="_Parse_Out" hidden="1">[4]갑지!#REF!</definedName>
    <definedName name="_pedill" localSheetId="12" hidden="1">#REF!</definedName>
    <definedName name="_pedill" hidden="1">#REF!</definedName>
    <definedName name="_peeil" localSheetId="12" hidden="1">#REF!</definedName>
    <definedName name="_peeil" hidden="1">#REF!</definedName>
    <definedName name="_pefpepf" localSheetId="12" hidden="1">#REF!</definedName>
    <definedName name="_pefpepf" hidden="1">#REF!</definedName>
    <definedName name="_pegrill" localSheetId="12" hidden="1">#REF!</definedName>
    <definedName name="_pegrill" hidden="1">#REF!</definedName>
    <definedName name="_peill" localSheetId="12" hidden="1">#REF!</definedName>
    <definedName name="_peill" hidden="1">#REF!</definedName>
    <definedName name="_peip" localSheetId="12" hidden="1">#REF!</definedName>
    <definedName name="_peip" hidden="1">#REF!</definedName>
    <definedName name="_peoioep" localSheetId="12" hidden="1">#REF!</definedName>
    <definedName name="_peoioep" hidden="1">#REF!</definedName>
    <definedName name="_pepck" localSheetId="12" hidden="1">#REF!</definedName>
    <definedName name="_pepck" hidden="1">#REF!</definedName>
    <definedName name="_pepckg" localSheetId="12" hidden="1">#REF!</definedName>
    <definedName name="_pepckg" hidden="1">#REF!</definedName>
    <definedName name="_pepeoiio" localSheetId="12" hidden="1">#REF!</definedName>
    <definedName name="_pepeoiio" hidden="1">#REF!</definedName>
    <definedName name="_perig" localSheetId="12" hidden="1">#REF!</definedName>
    <definedName name="_perig" hidden="1">#REF!</definedName>
    <definedName name="_perriw" localSheetId="12" hidden="1">#REF!</definedName>
    <definedName name="_perriw" hidden="1">#REF!</definedName>
    <definedName name="_pew2l" localSheetId="12" hidden="1">#REF!</definedName>
    <definedName name="_pew2l" hidden="1">#REF!</definedName>
    <definedName name="_pfil" localSheetId="12" hidden="1">#REF!</definedName>
    <definedName name="_pfil" hidden="1">#REF!</definedName>
    <definedName name="_phkdie" localSheetId="12" hidden="1">#REF!</definedName>
    <definedName name="_phkdie" hidden="1">#REF!</definedName>
    <definedName name="_piagli" localSheetId="12" hidden="1">#REF!</definedName>
    <definedName name="_piagli" hidden="1">#REF!</definedName>
    <definedName name="_pie2" localSheetId="12" hidden="1">#REF!</definedName>
    <definedName name="_pie2" hidden="1">#REF!</definedName>
    <definedName name="_piepg" localSheetId="12" hidden="1">#REF!</definedName>
    <definedName name="_piepg" hidden="1">#REF!</definedName>
    <definedName name="_piewoeih" localSheetId="12" hidden="1">#REF!</definedName>
    <definedName name="_piewoeih" hidden="1">#REF!</definedName>
    <definedName name="_pill" localSheetId="12" hidden="1">#REF!</definedName>
    <definedName name="_pill" hidden="1">#REF!</definedName>
    <definedName name="_pill22" localSheetId="12" hidden="1">#REF!</definedName>
    <definedName name="_pill22" hidden="1">#REF!</definedName>
    <definedName name="_pillz" localSheetId="12" hidden="1">#REF!</definedName>
    <definedName name="_pillz" hidden="1">#REF!</definedName>
    <definedName name="_pioea" localSheetId="12" hidden="1">#REF!</definedName>
    <definedName name="_pioea" hidden="1">#REF!</definedName>
    <definedName name="_piwoeill" localSheetId="12" hidden="1">#REF!</definedName>
    <definedName name="_piwoeill" hidden="1">#REF!</definedName>
    <definedName name="_pjkls" localSheetId="12" hidden="1">#REF!</definedName>
    <definedName name="_pjkls" hidden="1">#REF!</definedName>
    <definedName name="_poeisz" localSheetId="12" hidden="1">#REF!</definedName>
    <definedName name="_poeisz" hidden="1">#REF!</definedName>
    <definedName name="_poiee" localSheetId="12" hidden="1">#REF!</definedName>
    <definedName name="_poiee" hidden="1">#REF!</definedName>
    <definedName name="_poieez" localSheetId="12" hidden="1">#REF!</definedName>
    <definedName name="_poieez" hidden="1">#REF!</definedName>
    <definedName name="_poieezd" localSheetId="12" hidden="1">#REF!</definedName>
    <definedName name="_poieezd" hidden="1">#REF!</definedName>
    <definedName name="_poieow" localSheetId="12" hidden="1">#REF!</definedName>
    <definedName name="_poieow" hidden="1">#REF!</definedName>
    <definedName name="_poill" localSheetId="12" hidden="1">#REF!</definedName>
    <definedName name="_poill" hidden="1">#REF!</definedName>
    <definedName name="_poizei" localSheetId="12" hidden="1">#REF!</definedName>
    <definedName name="_poizei" hidden="1">#REF!</definedName>
    <definedName name="_poqieilz" localSheetId="12" hidden="1">#REF!</definedName>
    <definedName name="_poqieilz" hidden="1">#REF!</definedName>
    <definedName name="_ppill" localSheetId="12" hidden="1">#REF!</definedName>
    <definedName name="_ppill" hidden="1">#REF!</definedName>
    <definedName name="_pppeidi" localSheetId="12" hidden="1">#REF!</definedName>
    <definedName name="_pppeidi" hidden="1">#REF!</definedName>
    <definedName name="_ppqei" localSheetId="12" hidden="1">#REF!</definedName>
    <definedName name="_ppqei" hidden="1">#REF!</definedName>
    <definedName name="_pqeiod" localSheetId="12" hidden="1">#REF!</definedName>
    <definedName name="_pqeiod" hidden="1">#REF!</definedName>
    <definedName name="_pqkslx" localSheetId="12" hidden="1">#REF!</definedName>
    <definedName name="_pqkslx" hidden="1">#REF!</definedName>
    <definedName name="_prada" localSheetId="12" hidden="1">#REF!</definedName>
    <definedName name="_prada" hidden="1">#REF!</definedName>
    <definedName name="_psiddil" localSheetId="12" hidden="1">#REF!</definedName>
    <definedName name="_psiddil" hidden="1">#REF!</definedName>
    <definedName name="_psill" localSheetId="12" hidden="1">#REF!</definedName>
    <definedName name="_psill" hidden="1">#REF!</definedName>
    <definedName name="_qadif" localSheetId="12" hidden="1">#REF!</definedName>
    <definedName name="_qadif" hidden="1">#REF!</definedName>
    <definedName name="_qdazil" localSheetId="12" hidden="1">#REF!</definedName>
    <definedName name="_qdazil" hidden="1">#REF!</definedName>
    <definedName name="_qeewii" localSheetId="12" hidden="1">#REF!</definedName>
    <definedName name="_qeewii" hidden="1">#REF!</definedName>
    <definedName name="_qfjfjfep" localSheetId="12" hidden="1">#REF!</definedName>
    <definedName name="_qfjfjfep" hidden="1">#REF!</definedName>
    <definedName name="_qieox" localSheetId="12" hidden="1">#REF!</definedName>
    <definedName name="_qieox" hidden="1">#REF!</definedName>
    <definedName name="_qill" localSheetId="12" hidden="1">#REF!</definedName>
    <definedName name="_qill" hidden="1">#REF!</definedName>
    <definedName name="_qixln" localSheetId="12" hidden="1">#REF!</definedName>
    <definedName name="_qixln" hidden="1">#REF!</definedName>
    <definedName name="_qkiidl" localSheetId="12" hidden="1">#REF!</definedName>
    <definedName name="_qkiidl" hidden="1">#REF!</definedName>
    <definedName name="_qkzkl" localSheetId="12" hidden="1">#REF!</definedName>
    <definedName name="_qkzkl" hidden="1">#REF!</definedName>
    <definedName name="_qlzidle" localSheetId="12" hidden="1">#REF!</definedName>
    <definedName name="_qlzidle" hidden="1">#REF!</definedName>
    <definedName name="_qpdieez" localSheetId="12" hidden="1">#REF!</definedName>
    <definedName name="_qpdieez" hidden="1">#REF!</definedName>
    <definedName name="_qpei" localSheetId="12" hidden="1">#REF!</definedName>
    <definedName name="_qpei" hidden="1">#REF!</definedName>
    <definedName name="_qpeozkd" localSheetId="12" hidden="1">#REF!</definedName>
    <definedName name="_qpeozkd" hidden="1">#REF!</definedName>
    <definedName name="_qpfife" localSheetId="12" hidden="1">#REF!</definedName>
    <definedName name="_qpfife" hidden="1">#REF!</definedName>
    <definedName name="_qpsm" localSheetId="12" hidden="1">#REF!</definedName>
    <definedName name="_qpsm" hidden="1">#REF!</definedName>
    <definedName name="_qpxoe" localSheetId="12" hidden="1">#REF!</definedName>
    <definedName name="_qpxoe" hidden="1">#REF!</definedName>
    <definedName name="_qqeils" localSheetId="12" hidden="1">#REF!</definedName>
    <definedName name="_qqeils" hidden="1">#REF!</definedName>
    <definedName name="_Regression_Int" hidden="1">1</definedName>
    <definedName name="_Regression_Out" localSheetId="12" hidden="1">#REF!</definedName>
    <definedName name="_Regression_Out" hidden="1">#REF!</definedName>
    <definedName name="_Regression_X" localSheetId="12" hidden="1">#REF!</definedName>
    <definedName name="_Regression_X" hidden="1">#REF!</definedName>
    <definedName name="_Regression_Y" localSheetId="12" hidden="1">#REF!</definedName>
    <definedName name="_Regression_Y" hidden="1">#REF!</definedName>
    <definedName name="_reirelfel" localSheetId="12" hidden="1">#REF!</definedName>
    <definedName name="_reirelfel" hidden="1">#REF!</definedName>
    <definedName name="_reiril" localSheetId="12" hidden="1">#REF!</definedName>
    <definedName name="_reiril" hidden="1">#REF!</definedName>
    <definedName name="_riel" localSheetId="12" hidden="1">#REF!</definedName>
    <definedName name="_riel" hidden="1">#REF!</definedName>
    <definedName name="_rill" localSheetId="12" hidden="1">#REF!</definedName>
    <definedName name="_rill" hidden="1">#REF!</definedName>
    <definedName name="_riririel" localSheetId="12" hidden="1">#REF!</definedName>
    <definedName name="_riririel" hidden="1">#REF!</definedName>
    <definedName name="_seiell2" localSheetId="12" hidden="1">#REF!</definedName>
    <definedName name="_seiell2" hidden="1">#REF!</definedName>
    <definedName name="_sfile" localSheetId="12" hidden="1">#REF!</definedName>
    <definedName name="_sfile" hidden="1">#REF!</definedName>
    <definedName name="_sieieildl" localSheetId="12" hidden="1">#REF!</definedName>
    <definedName name="_sieieildl" hidden="1">#REF!</definedName>
    <definedName name="_sieisl" localSheetId="12" hidden="1">#REF!</definedName>
    <definedName name="_sieisl" hidden="1">#REF!</definedName>
    <definedName name="_sill" localSheetId="12" hidden="1">#REF!</definedName>
    <definedName name="_sill" hidden="1">#REF!</definedName>
    <definedName name="_sill2" localSheetId="12" hidden="1">#REF!</definedName>
    <definedName name="_sill2" hidden="1">#REF!</definedName>
    <definedName name="_sldilw" localSheetId="12" hidden="1">#REF!</definedName>
    <definedName name="_sldilw" hidden="1">#REF!</definedName>
    <definedName name="_soiwill" localSheetId="12" hidden="1">#REF!</definedName>
    <definedName name="_soiwill" hidden="1">#REF!</definedName>
    <definedName name="_Sort" localSheetId="12" hidden="1">#REF!</definedName>
    <definedName name="_Sort" hidden="1">#REF!</definedName>
    <definedName name="_SORT1" localSheetId="12" hidden="1">#REF!</definedName>
    <definedName name="_SORT1" hidden="1">#REF!</definedName>
    <definedName name="_ssoeoiif2" localSheetId="12" hidden="1">#REF!</definedName>
    <definedName name="_ssoeoiif2" hidden="1">#REF!</definedName>
    <definedName name="_Table1_In1" localSheetId="12" hidden="1">#REF!</definedName>
    <definedName name="_Table1_In1" hidden="1">#REF!</definedName>
    <definedName name="_Table1_Out" localSheetId="12" hidden="1">#REF!</definedName>
    <definedName name="_Table1_Out" hidden="1">#REF!</definedName>
    <definedName name="_uaiellis2" localSheetId="12" hidden="1">#REF!</definedName>
    <definedName name="_uaiellis2" hidden="1">#REF!</definedName>
    <definedName name="_uaill" localSheetId="12" hidden="1">#REF!</definedName>
    <definedName name="_uaill" hidden="1">#REF!</definedName>
    <definedName name="_udfill" localSheetId="12" hidden="1">#REF!</definedName>
    <definedName name="_udfill" hidden="1">#REF!</definedName>
    <definedName name="_udifildlif" localSheetId="12" hidden="1">#REF!</definedName>
    <definedName name="_udifildlif" hidden="1">#REF!</definedName>
    <definedName name="_udill" localSheetId="12" hidden="1">#REF!</definedName>
    <definedName name="_udill" hidden="1">#REF!</definedName>
    <definedName name="_ueiic" localSheetId="12" hidden="1">#REF!</definedName>
    <definedName name="_ueiic" hidden="1">#REF!</definedName>
    <definedName name="_uiel" localSheetId="12" hidden="1">#REF!</definedName>
    <definedName name="_uiel" hidden="1">#REF!</definedName>
    <definedName name="_uil3" localSheetId="12" hidden="1">#REF!</definedName>
    <definedName name="_uil3" hidden="1">#REF!</definedName>
    <definedName name="_uilel" localSheetId="12" hidden="1">#REF!</definedName>
    <definedName name="_uilel" hidden="1">#REF!</definedName>
    <definedName name="_uill" localSheetId="12" hidden="1">#REF!</definedName>
    <definedName name="_uill" hidden="1">#REF!</definedName>
    <definedName name="_usieilldi" localSheetId="12" hidden="1">#REF!</definedName>
    <definedName name="_usieilldi" hidden="1">#REF!</definedName>
    <definedName name="_usill" localSheetId="12" hidden="1">#REF!</definedName>
    <definedName name="_usill" hidden="1">#REF!</definedName>
    <definedName name="_uuill" localSheetId="12" hidden="1">#REF!</definedName>
    <definedName name="_uuill" hidden="1">#REF!</definedName>
    <definedName name="_uweil" localSheetId="12" hidden="1">#REF!</definedName>
    <definedName name="_uweil" hidden="1">#REF!</definedName>
    <definedName name="_vaidlif" localSheetId="12" hidden="1">#REF!</definedName>
    <definedName name="_vaidlif" hidden="1">#REF!</definedName>
    <definedName name="_vaiilld" localSheetId="12" hidden="1">#REF!</definedName>
    <definedName name="_vaiilld" hidden="1">#REF!</definedName>
    <definedName name="_vaill" localSheetId="12" hidden="1">#REF!</definedName>
    <definedName name="_vaill" hidden="1">#REF!</definedName>
    <definedName name="_vcvfddfl" localSheetId="12" hidden="1">#REF!</definedName>
    <definedName name="_vcvfddfl" hidden="1">#REF!</definedName>
    <definedName name="_veail" localSheetId="12" hidden="1">#REF!</definedName>
    <definedName name="_veail" hidden="1">#REF!</definedName>
    <definedName name="_veil" localSheetId="12" hidden="1">#REF!</definedName>
    <definedName name="_veil" hidden="1">#REF!</definedName>
    <definedName name="_vfdifdl" localSheetId="12" hidden="1">#REF!</definedName>
    <definedName name="_vfdifdl" hidden="1">#REF!</definedName>
    <definedName name="_vfdill" localSheetId="12" hidden="1">#REF!</definedName>
    <definedName name="_vfdill" hidden="1">#REF!</definedName>
    <definedName name="_vfdilla" localSheetId="12" hidden="1">#REF!</definedName>
    <definedName name="_vfdilla" hidden="1">#REF!</definedName>
    <definedName name="_vholi" localSheetId="12" hidden="1">#REF!</definedName>
    <definedName name="_vholi" hidden="1">#REF!</definedName>
    <definedName name="_vidoifio" localSheetId="12" hidden="1">#REF!</definedName>
    <definedName name="_vidoifio" hidden="1">#REF!</definedName>
    <definedName name="_vieldc" localSheetId="12" hidden="1">#REF!</definedName>
    <definedName name="_vieldc" hidden="1">#REF!</definedName>
    <definedName name="_vielsl" localSheetId="12" hidden="1">#REF!</definedName>
    <definedName name="_vielsl" hidden="1">#REF!</definedName>
    <definedName name="_viileled" localSheetId="12" hidden="1">#REF!</definedName>
    <definedName name="_viileled" hidden="1">#REF!</definedName>
    <definedName name="_vill" localSheetId="12" hidden="1">#REF!</definedName>
    <definedName name="_vill" hidden="1">#REF!</definedName>
    <definedName name="_vorefoieoo" localSheetId="12" hidden="1">#REF!</definedName>
    <definedName name="_vorefoieoo" hidden="1">#REF!</definedName>
    <definedName name="_vvill" localSheetId="12" hidden="1">#REF!</definedName>
    <definedName name="_vvill" hidden="1">#REF!</definedName>
    <definedName name="_wawaoq" localSheetId="12" hidden="1">#REF!</definedName>
    <definedName name="_wawaoq" hidden="1">#REF!</definedName>
    <definedName name="_wcidl" localSheetId="12" hidden="1">#REF!</definedName>
    <definedName name="_wcidl" hidden="1">#REF!</definedName>
    <definedName name="_wdfill" localSheetId="12" hidden="1">#REF!</definedName>
    <definedName name="_wdfill" hidden="1">#REF!</definedName>
    <definedName name="_wdill" localSheetId="12" hidden="1">#REF!</definedName>
    <definedName name="_wdill" hidden="1">#REF!</definedName>
    <definedName name="_weidl" localSheetId="12" hidden="1">#REF!</definedName>
    <definedName name="_weidl" hidden="1">#REF!</definedName>
    <definedName name="_weilg" localSheetId="12" hidden="1">#REF!</definedName>
    <definedName name="_weilg" hidden="1">#REF!</definedName>
    <definedName name="_weill" localSheetId="12" hidden="1">#REF!</definedName>
    <definedName name="_weill" hidden="1">#REF!</definedName>
    <definedName name="_weiweio" localSheetId="12" hidden="1">#REF!</definedName>
    <definedName name="_weiweio" hidden="1">#REF!</definedName>
    <definedName name="_widifl" localSheetId="12" hidden="1">#REF!</definedName>
    <definedName name="_widifl" hidden="1">#REF!</definedName>
    <definedName name="_wielx" localSheetId="12" hidden="1">#REF!</definedName>
    <definedName name="_wielx" hidden="1">#REF!</definedName>
    <definedName name="_wilil" localSheetId="12" hidden="1">#REF!</definedName>
    <definedName name="_wilil" hidden="1">#REF!</definedName>
    <definedName name="_will" localSheetId="12" hidden="1">#REF!</definedName>
    <definedName name="_will" hidden="1">#REF!</definedName>
    <definedName name="_wille" localSheetId="12" hidden="1">#REF!</definedName>
    <definedName name="_wille" hidden="1">#REF!</definedName>
    <definedName name="_woeirool" localSheetId="12" hidden="1">#REF!</definedName>
    <definedName name="_woeirool" hidden="1">#REF!</definedName>
    <definedName name="_woogi" localSheetId="12" hidden="1">#REF!</definedName>
    <definedName name="_woogi" hidden="1">#REF!</definedName>
    <definedName name="_woogi2" localSheetId="12" hidden="1">#REF!</definedName>
    <definedName name="_woogi2" hidden="1">#REF!</definedName>
    <definedName name="_woogi24" localSheetId="12" hidden="1">#REF!</definedName>
    <definedName name="_woogi24" hidden="1">#REF!</definedName>
    <definedName name="_woogi3" localSheetId="12" hidden="1">#REF!</definedName>
    <definedName name="_woogi3" hidden="1">#REF!</definedName>
    <definedName name="_wsddd" localSheetId="12" hidden="1">#REF!</definedName>
    <definedName name="_wsddd" hidden="1">#REF!</definedName>
    <definedName name="_wsill" localSheetId="12" hidden="1">#REF!</definedName>
    <definedName name="_wsill" hidden="1">#REF!</definedName>
    <definedName name="_wwowwo" localSheetId="12" hidden="1">#REF!</definedName>
    <definedName name="_wwowwo" hidden="1">#REF!</definedName>
    <definedName name="_wwwoz" localSheetId="12" hidden="1">#REF!</definedName>
    <definedName name="_wwwoz" hidden="1">#REF!</definedName>
    <definedName name="_xaill" localSheetId="12" hidden="1">#REF!</definedName>
    <definedName name="_xaill" hidden="1">#REF!</definedName>
    <definedName name="_xcill" localSheetId="12" hidden="1">#REF!</definedName>
    <definedName name="_xcill" hidden="1">#REF!</definedName>
    <definedName name="_xewail" localSheetId="12" hidden="1">#REF!</definedName>
    <definedName name="_xewail" hidden="1">#REF!</definedName>
    <definedName name="_xidilal" localSheetId="12" hidden="1">#REF!</definedName>
    <definedName name="_xidilal" hidden="1">#REF!</definedName>
    <definedName name="_xill" localSheetId="12" hidden="1">#REF!</definedName>
    <definedName name="_xill" hidden="1">#REF!</definedName>
    <definedName name="_xisi" localSheetId="12" hidden="1">#REF!</definedName>
    <definedName name="_xisi" hidden="1">#REF!</definedName>
    <definedName name="_xxasidl" localSheetId="12" hidden="1">#REF!</definedName>
    <definedName name="_xxasidl" hidden="1">#REF!</definedName>
    <definedName name="_xxdil" localSheetId="12" hidden="1">#REF!</definedName>
    <definedName name="_xxdil" hidden="1">#REF!</definedName>
    <definedName name="_xxill" localSheetId="12" hidden="1">#REF!</definedName>
    <definedName name="_xxill" hidden="1">#REF!</definedName>
    <definedName name="_xzasdl" localSheetId="12" hidden="1">#REF!</definedName>
    <definedName name="_xzasdl" hidden="1">#REF!</definedName>
    <definedName name="_xzsidl" localSheetId="12" hidden="1">#REF!</definedName>
    <definedName name="_xzsidl" hidden="1">#REF!</definedName>
    <definedName name="_yill" localSheetId="12" hidden="1">#REF!</definedName>
    <definedName name="_yill" hidden="1">#REF!</definedName>
    <definedName name="_yyill" localSheetId="12" hidden="1">#REF!</definedName>
    <definedName name="_yyill" hidden="1">#REF!</definedName>
    <definedName name="_zaill" localSheetId="12" hidden="1">#REF!</definedName>
    <definedName name="_zaill" hidden="1">#REF!</definedName>
    <definedName name="_zassaza" localSheetId="12" hidden="1">#REF!</definedName>
    <definedName name="_zassaza" hidden="1">#REF!</definedName>
    <definedName name="_zceil" localSheetId="12" hidden="1">#REF!</definedName>
    <definedName name="_zceil" hidden="1">#REF!</definedName>
    <definedName name="_zeilaw" localSheetId="12" hidden="1">#REF!</definedName>
    <definedName name="_zeilaw" hidden="1">#REF!</definedName>
    <definedName name="_zill" localSheetId="12" hidden="1">#REF!</definedName>
    <definedName name="_zill" hidden="1">#REF!</definedName>
    <definedName name="_ziwi" localSheetId="12" hidden="1">#REF!</definedName>
    <definedName name="_ziwi" hidden="1">#REF!</definedName>
    <definedName name="_zpj" localSheetId="12" hidden="1">#REF!</definedName>
    <definedName name="_zpj" hidden="1">#REF!</definedName>
    <definedName name="_zpmei2" localSheetId="12" hidden="1">#REF!</definedName>
    <definedName name="_zpmei2" hidden="1">#REF!</definedName>
    <definedName name="_zpzpzp" localSheetId="12" hidden="1">#REF!</definedName>
    <definedName name="_zpzpzp" hidden="1">#REF!</definedName>
    <definedName name="_zzal" localSheetId="12" hidden="1">#REF!</definedName>
    <definedName name="_zzal" hidden="1">#REF!</definedName>
    <definedName name="_zzall" localSheetId="12" hidden="1">#REF!</definedName>
    <definedName name="_zzall" hidden="1">#REF!</definedName>
    <definedName name="_zzidy" localSheetId="12" hidden="1">#REF!</definedName>
    <definedName name="_zzidy" hidden="1">#REF!</definedName>
    <definedName name="_zzill" localSheetId="12" hidden="1">#REF!</definedName>
    <definedName name="_zzill" hidden="1">#REF!</definedName>
    <definedName name="_zzzail" localSheetId="12" hidden="1">#REF!</definedName>
    <definedName name="_zzzail" hidden="1">#REF!</definedName>
    <definedName name="_재ㅐ햐" localSheetId="12" hidden="1">#REF!</definedName>
    <definedName name="_재ㅐ햐" hidden="1">#REF!</definedName>
    <definedName name="A32Q" hidden="1">{#N/A,#N/A,FALSE,"표지목차"}</definedName>
    <definedName name="AAA" localSheetId="12" hidden="1">[5]날개벽수량표!#REF!</definedName>
    <definedName name="AAA" hidden="1">[5]날개벽수량표!#REF!</definedName>
    <definedName name="aaaaa" hidden="1">{#N/A,#N/A,FALSE,"조골재"}</definedName>
    <definedName name="aaaaaaaaaa" hidden="1">{#N/A,#N/A,FALSE,"운반시간"}</definedName>
    <definedName name="aaas" localSheetId="12" hidden="1">#REF!</definedName>
    <definedName name="aaas" hidden="1">#REF!</definedName>
    <definedName name="abd" hidden="1">{#N/A,#N/A,FALSE,"골재소요량";#N/A,#N/A,FALSE,"골재소요량"}</definedName>
    <definedName name="Access_Button" hidden="1">"제당토적_제당토적_List"</definedName>
    <definedName name="AccessDatabase" hidden="1">"C:\My Documents\북부수도사업소\전원차단장치\전원차~1\전원차단장치 내역서 03월06일.mdb"</definedName>
    <definedName name="ACCLINK.XLS_Localization_Table_List" hidden="1">"$A$1:$B$11"</definedName>
    <definedName name="ACCLINK.XLS_Localization_Table_List1" hidden="1">"$A$13:$B$31"</definedName>
    <definedName name="ACCLINK.XLS_Localization_Table_List10" hidden="1">"$A$13:$B$33"</definedName>
    <definedName name="ACCLINK.XLS_Localization_Table_List11" hidden="1">"$A$13:$B$33"</definedName>
    <definedName name="ACCLINK.XLS_Localization_Table_List12" hidden="1">"$A$13:$B$33"</definedName>
    <definedName name="ACCLINK.XLS_Localization_Table_List13" hidden="1">"$A$13:$B$33"</definedName>
    <definedName name="ACCLINK.XLS_Localization_Table_List14" hidden="1">"$A$13:$B$33"</definedName>
    <definedName name="ACCLINK.XLS_Localization_Table_List15" hidden="1">"$A$13:$B$33"</definedName>
    <definedName name="ACCLINK.XLS_Localization_Table_List16" hidden="1">"$A$13:$B$33"</definedName>
    <definedName name="ACCLINK.XLS_Localization_Table_List17" hidden="1">"$A$13:$B$33"</definedName>
    <definedName name="ACCLINK.XLS_Localization_Table_List18" hidden="1">"$A$13:$B$33"</definedName>
    <definedName name="ACCLINK.XLS_Localization_Table_List19" hidden="1">"$A$13:$B$33"</definedName>
    <definedName name="ACCLINK.XLS_Localization_Table_List2" hidden="1">"$A$13:$B$31"</definedName>
    <definedName name="ACCLINK.XLS_Localization_Table_List3" hidden="1">"$A$13:$B$31"</definedName>
    <definedName name="ACCLINK.XLS_Localization_Table_List4" hidden="1">"$A$13:$B$31"</definedName>
    <definedName name="ACCLINK.XLS_Localization_Table_List5" hidden="1">"$A$13:$B$31"</definedName>
    <definedName name="ACCLINK.XLS_Localization_Table_List6" hidden="1">"$A$13:$B$31"</definedName>
    <definedName name="ACCLINK.XLS_Localization_Table_List7" hidden="1">"$A$13:$B$31"</definedName>
    <definedName name="ACCLINK.XLS_Localization_Table_List8" hidden="1">"$A$13:$B$31"</definedName>
    <definedName name="ACCLINK.XLS_Localization_Table_List9" hidden="1">"$A$13:$B$33"</definedName>
    <definedName name="ACX" localSheetId="12" hidden="1">#REF!</definedName>
    <definedName name="ACX" hidden="1">#REF!</definedName>
    <definedName name="adfdge" hidden="1">{#N/A,#N/A,FALSE,"2~8번"}</definedName>
    <definedName name="alslsdkjfjs" localSheetId="12" hidden="1">#REF!</definedName>
    <definedName name="alslsdkjfjs" hidden="1">#REF!</definedName>
    <definedName name="anscount" hidden="1">6</definedName>
    <definedName name="aq" localSheetId="12" hidden="1">#REF!</definedName>
    <definedName name="aq" hidden="1">#REF!</definedName>
    <definedName name="AREA0002" localSheetId="12" hidden="1">#REF!</definedName>
    <definedName name="AREA0002" hidden="1">#REF!</definedName>
    <definedName name="asss" localSheetId="12" hidden="1">#REF!</definedName>
    <definedName name="asss" hidden="1">#REF!</definedName>
    <definedName name="AWEGAWEG" localSheetId="12" hidden="1">#REF!</definedName>
    <definedName name="AWEGAWEG" hidden="1">#REF!</definedName>
    <definedName name="AWG" localSheetId="12" hidden="1">#REF!</definedName>
    <definedName name="AWG" hidden="1">#REF!</definedName>
    <definedName name="AWGRA" localSheetId="12" hidden="1">#REF!</definedName>
    <definedName name="AWGRA" hidden="1">#REF!</definedName>
    <definedName name="AWGRWGAW" localSheetId="12" hidden="1">#REF!</definedName>
    <definedName name="AWGRWGAW" hidden="1">#REF!</definedName>
    <definedName name="bbb" hidden="1">{#N/A,#N/A,FALSE,"조골재"}</definedName>
    <definedName name="BHE" hidden="1">{#N/A,#N/A,FALSE,"조골재"}</definedName>
    <definedName name="BI" hidden="1">{#N/A,#N/A,FALSE,"이태원철근"}</definedName>
    <definedName name="bms" localSheetId="12" hidden="1">#REF!</definedName>
    <definedName name="bms" hidden="1">#REF!</definedName>
    <definedName name="bnn" hidden="1">{#N/A,#N/A,FALSE,"조골재"}</definedName>
    <definedName name="BOOK2" hidden="1">{#N/A,#N/A,TRUE,"손익보고"}</definedName>
    <definedName name="BOX깨" hidden="1">{#N/A,#N/A,FALSE,"구조2"}</definedName>
    <definedName name="bvx" hidden="1">{#N/A,#N/A,FALSE,"토공2"}</definedName>
    <definedName name="ccc" localSheetId="12" hidden="1">#REF!</definedName>
    <definedName name="ccc" hidden="1">#REF!</definedName>
    <definedName name="CCCCDCD" localSheetId="12" hidden="1">#REF!</definedName>
    <definedName name="CCCCDCD" hidden="1">#REF!</definedName>
    <definedName name="cdcd" localSheetId="12" hidden="1">#REF!</definedName>
    <definedName name="cdcd" hidden="1">#REF!</definedName>
    <definedName name="cvbcv" hidden="1">{"'옥포덕포실행'!$Q$245"}</definedName>
    <definedName name="dataww" localSheetId="12" hidden="1">#REF!</definedName>
    <definedName name="dataww" hidden="1">#REF!</definedName>
    <definedName name="DBBTY" hidden="1">{#N/A,#N/A,FALSE,"혼합골재"}</definedName>
    <definedName name="DBDFV" hidden="1">{#N/A,#N/A,FALSE,"운반시간"}</definedName>
    <definedName name="DDDDCD" localSheetId="12" hidden="1">#REF!</definedName>
    <definedName name="DDDDCD" hidden="1">#REF!</definedName>
    <definedName name="ddddd" localSheetId="12" hidden="1">#REF!</definedName>
    <definedName name="ddddd" hidden="1">#REF!</definedName>
    <definedName name="DEDED" localSheetId="12" hidden="1">#REF!</definedName>
    <definedName name="DEDED" hidden="1">#REF!</definedName>
    <definedName name="DFASDF" localSheetId="12" hidden="1">#REF!</definedName>
    <definedName name="DFASDF" hidden="1">#REF!</definedName>
    <definedName name="DFBGHE" hidden="1">{#N/A,#N/A,FALSE,"골재소요량";#N/A,#N/A,FALSE,"골재소요량"}</definedName>
    <definedName name="dfdfd" hidden="1">{#N/A,#N/A,FALSE,"2~8번"}</definedName>
    <definedName name="dfdfdf" hidden="1">{#N/A,#N/A,FALSE,"조골재"}</definedName>
    <definedName name="dfsd" hidden="1">{#N/A,#N/A,FALSE,"단가표지"}</definedName>
    <definedName name="dgasg" hidden="1">{#N/A,#N/A,FALSE,"조골재"}</definedName>
    <definedName name="DGBGHY" hidden="1">{#N/A,#N/A,FALSE,"단가표지"}</definedName>
    <definedName name="dgfgf" hidden="1">{#N/A,#N/A,FALSE,"2~8번"}</definedName>
    <definedName name="dhd" localSheetId="12" hidden="1">[6]날개벽수량표!#REF!</definedName>
    <definedName name="dhd" hidden="1">[6]날개벽수량표!#REF!</definedName>
    <definedName name="dist_bin1" localSheetId="12" hidden="1">[2]조명시설!#REF!</definedName>
    <definedName name="dist_bin1" hidden="1">[2]조명시설!#REF!</definedName>
    <definedName name="dist_value1" localSheetId="12" hidden="1">[2]조명시설!#REF!</definedName>
    <definedName name="dist_value1" hidden="1">[2]조명시설!#REF!</definedName>
    <definedName name="DJYDTYJ" localSheetId="12" hidden="1">#REF!</definedName>
    <definedName name="DJYDTYJ" hidden="1">#REF!</definedName>
    <definedName name="dldldldll" localSheetId="12" hidden="1">[7]조명시설!#REF!</definedName>
    <definedName name="dldldldll" hidden="1">[7]조명시설!#REF!</definedName>
    <definedName name="dn" hidden="1">{#N/A,#N/A,FALSE,"혼합골재"}</definedName>
    <definedName name="dns" hidden="1">{#N/A,#N/A,FALSE,"운반시간"}</definedName>
    <definedName name="DRJDRTH" localSheetId="12" hidden="1">#REF!</definedName>
    <definedName name="DRJDRTH" hidden="1">#REF!</definedName>
    <definedName name="dsaf" hidden="1">{#N/A,#N/A,FALSE,"조골재"}</definedName>
    <definedName name="DSF" hidden="1">{#N/A,#N/A,FALSE,"골재소요량";#N/A,#N/A,FALSE,"골재소요량"}</definedName>
    <definedName name="DTYJTH" localSheetId="12" hidden="1">#REF!</definedName>
    <definedName name="DTYJTH" hidden="1">#REF!</definedName>
    <definedName name="DVR" hidden="1">{#N/A,#N/A,FALSE,"단가표지"}</definedName>
    <definedName name="DVZGZZT" hidden="1">{#N/A,#N/A,FALSE,"2~8번"}</definedName>
    <definedName name="eded" localSheetId="12" hidden="1">#REF!</definedName>
    <definedName name="eded" hidden="1">#REF!</definedName>
    <definedName name="ee" hidden="1">{#N/A,#N/A,FALSE,"단가표지"}</definedName>
    <definedName name="eee" hidden="1">{#N/A,#N/A,FALSE,"2~8번"}</definedName>
    <definedName name="ERBSTDT" hidden="1">{#N/A,#N/A,FALSE,"운반시간"}</definedName>
    <definedName name="errer" localSheetId="12" hidden="1">#REF!</definedName>
    <definedName name="errer" hidden="1">#REF!</definedName>
    <definedName name="ERTRT" hidden="1">{#N/A,#N/A,FALSE,"2~8번"}</definedName>
    <definedName name="EVST6" hidden="1">{#N/A,#N/A,FALSE,"단가표지"}</definedName>
    <definedName name="ewew" localSheetId="12" hidden="1">#REF!</definedName>
    <definedName name="ewew" hidden="1">#REF!</definedName>
    <definedName name="fdhevwtec" hidden="1">{#N/A,#N/A,FALSE,"구조1"}</definedName>
    <definedName name="fedgre" hidden="1">{#N/A,#N/A,FALSE,"배수1"}</definedName>
    <definedName name="ff" localSheetId="12" hidden="1">#REF!</definedName>
    <definedName name="ff" hidden="1">#REF!</definedName>
    <definedName name="FFFF" localSheetId="12" hidden="1">#REF!</definedName>
    <definedName name="FFFF" hidden="1">#REF!</definedName>
    <definedName name="fgfg" hidden="1">{#N/A,#N/A,FALSE,"2~8번"}</definedName>
    <definedName name="fgfgfg" hidden="1">{#N/A,#N/A,FALSE,"골재소요량";#N/A,#N/A,FALSE,"골재소요량"}</definedName>
    <definedName name="fgn" hidden="1">{#N/A,#N/A,FALSE,"구조2"}</definedName>
    <definedName name="fgnrt" hidden="1">{#N/A,#N/A,FALSE,"단가표지"}</definedName>
    <definedName name="fifofl" localSheetId="12" hidden="1">#REF!</definedName>
    <definedName name="fifofl" hidden="1">#REF!</definedName>
    <definedName name="fill1" localSheetId="12" hidden="1">[2]조명시설!#REF!</definedName>
    <definedName name="fill1" hidden="1">[2]조명시설!#REF!</definedName>
    <definedName name="fkf" localSheetId="12" hidden="1">#REF!</definedName>
    <definedName name="fkf" hidden="1">#REF!</definedName>
    <definedName name="frfr" localSheetId="12" hidden="1">#REF!</definedName>
    <definedName name="frfr" hidden="1">#REF!</definedName>
    <definedName name="fsdafhaaaaeraw" hidden="1">{#N/A,#N/A,FALSE,"구조1"}</definedName>
    <definedName name="FYUKGFYUK" localSheetId="12" hidden="1">#REF!</definedName>
    <definedName name="FYUKGFYUK" hidden="1">#REF!</definedName>
    <definedName name="gahahah" hidden="1">{#N/A,#N/A,FALSE,"포장1";#N/A,#N/A,FALSE,"포장1"}</definedName>
    <definedName name="gb" hidden="1">{#N/A,#N/A,FALSE,"2~8번"}</definedName>
    <definedName name="GEMCO" localSheetId="12" hidden="1">#REF!</definedName>
    <definedName name="GEMCO" hidden="1">#REF!</definedName>
    <definedName name="gfgdfg" localSheetId="12" hidden="1">[8]차액보증!#REF!</definedName>
    <definedName name="gfgdfg" hidden="1">[8]차액보증!#REF!</definedName>
    <definedName name="gfgfg" hidden="1">{#N/A,#N/A,FALSE,"골재소요량";#N/A,#N/A,FALSE,"골재소요량"}</definedName>
    <definedName name="GGVVV" hidden="1">{#N/A,#N/A,FALSE,"운반시간"}</definedName>
    <definedName name="GK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grew" localSheetId="12" hidden="1">#REF!</definedName>
    <definedName name="grew" hidden="1">#REF!</definedName>
    <definedName name="gsagsdarafds" hidden="1">{#N/A,#N/A,FALSE,"토공2"}</definedName>
    <definedName name="gshsdgf" hidden="1">{#N/A,#N/A,FALSE,"부대2"}</definedName>
    <definedName name="gtgt" localSheetId="12" hidden="1">#REF!</definedName>
    <definedName name="gtgt" hidden="1">#REF!</definedName>
    <definedName name="GUS" hidden="1">{#N/A,#N/A,FALSE,"현장 NCR 분석";#N/A,#N/A,FALSE,"현장품질감사";#N/A,#N/A,FALSE,"현장품질감사"}</definedName>
    <definedName name="GY" hidden="1">{#N/A,#N/A,FALSE,"조골재"}</definedName>
    <definedName name="G견적" hidden="1">{#N/A,#N/A,TRUE,"손익보고"}</definedName>
    <definedName name="hadfhafa" hidden="1">{#N/A,#N/A,FALSE,"혼합골재"}</definedName>
    <definedName name="hadfhafhad" hidden="1">{#N/A,#N/A,FALSE,"운반시간"}</definedName>
    <definedName name="hadfhata" hidden="1">{#N/A,#N/A,FALSE,"표지목차"}</definedName>
    <definedName name="hadhfaha" hidden="1">{#N/A,#N/A,FALSE,"포장2"}</definedName>
    <definedName name="han" localSheetId="12" hidden="1">#REF!</definedName>
    <definedName name="han" hidden="1">#REF!</definedName>
    <definedName name="hardwar" localSheetId="12" hidden="1">#REF!</definedName>
    <definedName name="hardwar" hidden="1">#REF!</definedName>
    <definedName name="hdehd" localSheetId="12" hidden="1">#REF!</definedName>
    <definedName name="hdehd" hidden="1">#REF!</definedName>
    <definedName name="HERE" hidden="1">{#N/A,#N/A,TRUE,"손익보고"}</definedName>
    <definedName name="hgh" hidden="1">{#N/A,#N/A,FALSE,"단가표지"}</definedName>
    <definedName name="hghg" hidden="1">{#N/A,#N/A,FALSE,"운반시간"}</definedName>
    <definedName name="hhhh" localSheetId="12" hidden="1">#REF!</definedName>
    <definedName name="hhhh" hidden="1">#REF!</definedName>
    <definedName name="hjhj" localSheetId="12" hidden="1">#REF!</definedName>
    <definedName name="hjhj" hidden="1">#REF!</definedName>
    <definedName name="HJK" hidden="1">{#N/A,#N/A,FALSE,"이태원철근"}</definedName>
    <definedName name="hkj" hidden="1">{#N/A,#N/A,FALSE,"혼합골재"}</definedName>
    <definedName name="hrbjrjy" hidden="1">{#N/A,#N/A,FALSE,"배수2"}</definedName>
    <definedName name="HTML_CodePage" hidden="1">949</definedName>
    <definedName name="HTML_Control" hidden="1">{"'자리배치도'!$AG$1:$CI$28"}</definedName>
    <definedName name="HTML_Description" hidden="1">""</definedName>
    <definedName name="HTML_Email" hidden="1">""</definedName>
    <definedName name="HTML_Header" hidden="1">"자리배치도"</definedName>
    <definedName name="HTML_LastUpdate" hidden="1">"98-04-21"</definedName>
    <definedName name="HTML_LineAfter" hidden="1">FALSE</definedName>
    <definedName name="HTML_LineBefore" hidden="1">FALSE</definedName>
    <definedName name="HTML_Name" hidden="1">"김회진"</definedName>
    <definedName name="HTML_OBDlg2" hidden="1">TRUE</definedName>
    <definedName name="HTML_OBDlg4" hidden="1">TRUE</definedName>
    <definedName name="HTML_OS" hidden="1">0</definedName>
    <definedName name="HTML_PathFile" hidden="1">"E:\업무분장\DESK.htm"</definedName>
    <definedName name="HTML_Title" hidden="1">"좌석배치"</definedName>
    <definedName name="HTML1_1" hidden="1">"'[엑셀95-따라하기 문제.xls]인터넷 어시스턴트'!$A$1:$J$18"</definedName>
    <definedName name="HTML1_10" hidden="1">"Marihan@hitel.kol.co.kr"</definedName>
    <definedName name="HTML1_11" hidden="1">1</definedName>
    <definedName name="HTML1_12" hidden="1">"C:\김종완\원고\[작업중] 한빛-엑셀70\CD-ROM문제\따라하기 문제&amp;그림\MyHTML01.htm"</definedName>
    <definedName name="HTML1_2" hidden="1">1</definedName>
    <definedName name="HTML1_3" hidden="1">"엑셀 프로젝트"</definedName>
    <definedName name="HTML1_4" hidden="1">"인터넷 어시스턴트"</definedName>
    <definedName name="HTML1_5" hidden="1">"엑셀 워크시트를 HTML문서로 변환한다. 이 적업은 &lt;한빛 미디어&gt; 책에서만 가능하며, [어린왕자]만의 독특한 아이디어 이다."</definedName>
    <definedName name="HTML1_6" hidden="1">1</definedName>
    <definedName name="HTML1_7" hidden="1">1</definedName>
    <definedName name="HTML1_8" hidden="1">"97-10-09"</definedName>
    <definedName name="HTML1_9" hidden="1">"김종완/어린왕자"</definedName>
    <definedName name="HTMLCount" hidden="1">1</definedName>
    <definedName name="HTR" hidden="1">{#N/A,#N/A,FALSE,"이태원철근"}</definedName>
    <definedName name="ILLIL" hidden="1">{#N/A,#N/A,FALSE,"2~8번"}</definedName>
    <definedName name="ILULILI" hidden="1">{#N/A,#N/A,FALSE,"단가표지"}</definedName>
    <definedName name="j" localSheetId="12" hidden="1">#REF!</definedName>
    <definedName name="j" hidden="1">#REF!</definedName>
    <definedName name="jhjg" hidden="1">{#N/A,#N/A,FALSE,"조골재"}</definedName>
    <definedName name="jhjh" hidden="1">{#N/A,#N/A,FALSE,"표지목차"}</definedName>
    <definedName name="jhjhjh" localSheetId="12" hidden="1">#REF!</definedName>
    <definedName name="jhjhjh" hidden="1">#REF!</definedName>
    <definedName name="JJJ" localSheetId="12" hidden="1">#REF!</definedName>
    <definedName name="JJJ" hidden="1">#REF!</definedName>
    <definedName name="JK" hidden="1">{#N/A,#N/A,FALSE,"현장 NCR 분석";#N/A,#N/A,FALSE,"현장품질감사";#N/A,#N/A,FALSE,"현장품질감사"}</definedName>
    <definedName name="JOON4" hidden="1">{#N/A,#N/A,FALSE,"현장 NCR 분석";#N/A,#N/A,FALSE,"현장품질감사";#N/A,#N/A,FALSE,"현장품질감사"}</definedName>
    <definedName name="juju" localSheetId="12" hidden="1">#REF!</definedName>
    <definedName name="juju" hidden="1">#REF!</definedName>
    <definedName name="jytrtysr" hidden="1">{#N/A,#N/A,FALSE,"조골재"}</definedName>
    <definedName name="kjfds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kpqeiwri" localSheetId="12" hidden="1">#REF!</definedName>
    <definedName name="kpqeiwri" hidden="1">#REF!</definedName>
    <definedName name="ksk" localSheetId="12" hidden="1">#REF!</definedName>
    <definedName name="ksk" hidden="1">#REF!</definedName>
    <definedName name="ktf" localSheetId="12" hidden="1">#REF!</definedName>
    <definedName name="ktf" hidden="1">#REF!</definedName>
    <definedName name="kty" localSheetId="12" hidden="1">#REF!</definedName>
    <definedName name="kty" hidden="1">#REF!</definedName>
    <definedName name="kytjnjr" hidden="1">{#N/A,#N/A,FALSE,"토공2"}</definedName>
    <definedName name="LKJO" hidden="1">{#N/A,#N/A,FALSE,"혼합골재"}</definedName>
    <definedName name="lll" localSheetId="12" hidden="1">#REF!</definedName>
    <definedName name="lll" hidden="1">#REF!</definedName>
    <definedName name="name_one" localSheetId="12" hidden="1">#REF!</definedName>
    <definedName name="name_one" hidden="1">#REF!</definedName>
    <definedName name="name_three" localSheetId="12" hidden="1">#REF!</definedName>
    <definedName name="name_three" hidden="1">#REF!</definedName>
    <definedName name="name_two" localSheetId="12" hidden="1">#REF!</definedName>
    <definedName name="name_two" hidden="1">#REF!</definedName>
    <definedName name="NF" hidden="1">{#N/A,#N/A,FALSE,"표지목차"}</definedName>
    <definedName name="nnhnhd" localSheetId="12" hidden="1">#REF!</definedName>
    <definedName name="nnhnhd" hidden="1">#REF!</definedName>
    <definedName name="NS" localSheetId="12" hidden="1">#REF!</definedName>
    <definedName name="NS" hidden="1">#REF!</definedName>
    <definedName name="oiy" hidden="1">{#N/A,#N/A,FALSE,"포장2"}</definedName>
    <definedName name="old예산" hidden="1">{#N/A,#N/A,TRUE,"손익보고"}</definedName>
    <definedName name="ONP" localSheetId="12" hidden="1">#REF!</definedName>
    <definedName name="ONP" hidden="1">#REF!</definedName>
    <definedName name="ooo" localSheetId="12" hidden="1">#REF!</definedName>
    <definedName name="ooo" hidden="1">#REF!</definedName>
    <definedName name="ooooo" localSheetId="12" hidden="1">#REF!</definedName>
    <definedName name="ooooo" hidden="1">#REF!</definedName>
    <definedName name="ORDER1" hidden="1">255</definedName>
    <definedName name="ORDER2" hidden="1">255</definedName>
    <definedName name="owoel" localSheetId="12" hidden="1">#REF!</definedName>
    <definedName name="owoel" hidden="1">#REF!</definedName>
    <definedName name="piiuer" localSheetId="12" hidden="1">#REF!</definedName>
    <definedName name="piiuer" hidden="1">#REF!</definedName>
    <definedName name="POI" localSheetId="12" hidden="1">#REF!</definedName>
    <definedName name="POI" hidden="1">#REF!</definedName>
    <definedName name="popo" localSheetId="12" hidden="1">#REF!</definedName>
    <definedName name="popo" hidden="1">#REF!</definedName>
    <definedName name="pppppo" localSheetId="12" hidden="1">#REF!</definedName>
    <definedName name="pppppo" hidden="1">#REF!</definedName>
    <definedName name="ppppppp" localSheetId="12" hidden="1">#REF!</definedName>
    <definedName name="ppppppp" hidden="1">#REF!</definedName>
    <definedName name="_xlnm.Print_Area" localSheetId="11">근거자료!$A$1:$I$146</definedName>
    <definedName name="_xlnm.Print_Area" localSheetId="6">기계경비!$A$1:$AD$32</definedName>
    <definedName name="_xlnm.Print_Area" localSheetId="7">'기계경비적용기준(하반기적용)'!$A$1:$Z$31</definedName>
    <definedName name="_xlnm.Print_Area" localSheetId="10">'노임단가(하반기변경)'!$B$1:$BC$48</definedName>
    <definedName name="_xlnm.Print_Area" localSheetId="4">단가산출!$B$1:$W$384</definedName>
    <definedName name="_xlnm.Print_Area" localSheetId="12">'덤프근거자료 (2)'!$A$1:$H$258</definedName>
    <definedName name="_xlnm.Print_Area" localSheetId="0">실정보고갑지!$A$1:$G$29</definedName>
    <definedName name="_xlnm.Print_Area" localSheetId="2">일위대가!$B$1:$O$56</definedName>
    <definedName name="_xlnm.Print_Area" localSheetId="1">일위대가총괄표!$A$1:$J$29</definedName>
    <definedName name="_xlnm.Print_Area" localSheetId="8">자재단가!$A$1:$M$194</definedName>
    <definedName name="_xlnm.Print_Titles" localSheetId="10">'노임단가(하반기변경)'!$1:$3</definedName>
    <definedName name="_xlnm.Print_Titles" localSheetId="4">단가산출!$1:$3</definedName>
    <definedName name="_xlnm.Print_Titles" localSheetId="2">일위대가!$1:$4</definedName>
    <definedName name="psie" localSheetId="12" hidden="1">#REF!</definedName>
    <definedName name="psie" hidden="1">#REF!</definedName>
    <definedName name="Q3WEE" hidden="1">{#N/A,#N/A,FALSE,"조골재"}</definedName>
    <definedName name="qor" hidden="1">[9]실행철강하도!$A$1:$A$4</definedName>
    <definedName name="QQQQQQQQQQQQQQ" localSheetId="12" hidden="1">[10]날개벽수량표!#REF!</definedName>
    <definedName name="QQQQQQQQQQQQQQ" hidden="1">[10]날개벽수량표!#REF!</definedName>
    <definedName name="qw" hidden="1">{#N/A,#N/A,FALSE,"단가표지"}</definedName>
    <definedName name="QWER" hidden="1">{#N/A,#N/A,FALSE,"이태원철근"}</definedName>
    <definedName name="QWERQWER" localSheetId="12" hidden="1">#REF!</definedName>
    <definedName name="QWERQWER" hidden="1">#REF!</definedName>
    <definedName name="QWERT" localSheetId="12" hidden="1">#REF!</definedName>
    <definedName name="QWERT" hidden="1">#REF!</definedName>
    <definedName name="rarasfsda" hidden="1">{#N/A,#N/A,FALSE,"이정표"}</definedName>
    <definedName name="rasfsafsafdsa" hidden="1">{#N/A,#N/A,FALSE,"조골재"}</definedName>
    <definedName name="rererere" localSheetId="12" hidden="1">#REF!</definedName>
    <definedName name="rererere" hidden="1">#REF!</definedName>
    <definedName name="rfaag" hidden="1">{#N/A,#N/A,FALSE,"전열산출서"}</definedName>
    <definedName name="RFYIFIOYGOPIO" localSheetId="12" hidden="1">#REF!</definedName>
    <definedName name="RFYIFIOYGOPIO" hidden="1">#REF!</definedName>
    <definedName name="rks" hidden="1">{#N/A,#N/A,FALSE,"구조2"}</definedName>
    <definedName name="rksk" hidden="1">{#N/A,#N/A,FALSE,"배수1"}</definedName>
    <definedName name="rkss" hidden="1">{#N/A,#N/A,FALSE,"부대1"}</definedName>
    <definedName name="rksss" hidden="1">{#N/A,#N/A,FALSE,"부대2"}</definedName>
    <definedName name="rkssss" hidden="1">{#N/A,#N/A,FALSE,"속도"}</definedName>
    <definedName name="rladudtjr" hidden="1">{#N/A,#N/A,FALSE,"전력간선"}</definedName>
    <definedName name="ro" hidden="1">{#N/A,#N/A,FALSE,"2~8번"}</definedName>
    <definedName name="rr" localSheetId="12" hidden="1">#REF!</definedName>
    <definedName name="rr" hidden="1">#REF!</definedName>
    <definedName name="rrr" localSheetId="12" hidden="1">#REF!</definedName>
    <definedName name="rrr" hidden="1">#REF!</definedName>
    <definedName name="rrrrrrrrrrrrrrrrrrrr" localSheetId="12" hidden="1">#REF!</definedName>
    <definedName name="rrrrrrrrrrrrrrrrrrrr" hidden="1">#REF!</definedName>
    <definedName name="rsaraf" hidden="1">{#N/A,#N/A,FALSE,"운반시간"}</definedName>
    <definedName name="rtrtr" localSheetId="12" hidden="1">#REF!</definedName>
    <definedName name="rtrtr" hidden="1">#REF!</definedName>
    <definedName name="RTV" hidden="1">{#N/A,#N/A,FALSE,"표지목차"}</definedName>
    <definedName name="rwe6vtd" hidden="1">{#N/A,#N/A,FALSE,"표지목차"}</definedName>
    <definedName name="ryescerfwe" hidden="1">{#N/A,#N/A,FALSE,"부대2"}</definedName>
    <definedName name="r견적" hidden="1">{#N/A,#N/A,FALSE,"월공사비집계표양식 (7)";#N/A,#N/A,FALSE,"월공사비집계표양식 (7)"}</definedName>
    <definedName name="SAPBEXdnldView" hidden="1">"41JLQUL0YNPVK3OX98UIGJGNP"</definedName>
    <definedName name="SAPBEXsysID" hidden="1">"BWP"</definedName>
    <definedName name="SDCFG\" hidden="1">{#N/A,#N/A,FALSE,"운반시간"}</definedName>
    <definedName name="SDF" hidden="1">{#N/A,#N/A,FALSE,"혼합골재"}</definedName>
    <definedName name="sdg" localSheetId="12" hidden="1">#REF!</definedName>
    <definedName name="sdg" hidden="1">#REF!</definedName>
    <definedName name="SDGAS" localSheetId="12" hidden="1">#REF!</definedName>
    <definedName name="SDGAS" hidden="1">#REF!</definedName>
    <definedName name="SDRE" hidden="1">{#N/A,#N/A,FALSE,"골재소요량";#N/A,#N/A,FALSE,"골재소요량"}</definedName>
    <definedName name="SDRTHST" localSheetId="12" hidden="1">#REF!</definedName>
    <definedName name="SDRTHST" hidden="1">#REF!</definedName>
    <definedName name="SDS" hidden="1">{#N/A,#N/A,FALSE,"2~8번"}</definedName>
    <definedName name="sdsdsds" localSheetId="12" hidden="1">#REF!</definedName>
    <definedName name="sdsdsds" hidden="1">#REF!</definedName>
    <definedName name="sdwf4rge" hidden="1">{#N/A,#N/A,FALSE,"운반시간"}</definedName>
    <definedName name="SERVICE" hidden="1">{#N/A,#N/A,FALSE,"이태원철근"}</definedName>
    <definedName name="sgfsdfe" localSheetId="12" hidden="1">#REF!</definedName>
    <definedName name="sgfsdfe" hidden="1">#REF!</definedName>
    <definedName name="sheet" hidden="1">{#N/A,#N/A,FALSE,"골재소요량";#N/A,#N/A,FALSE,"골재소요량"}</definedName>
    <definedName name="skdfsk" localSheetId="12" hidden="1">#REF!</definedName>
    <definedName name="skdfsk" hidden="1">#REF!</definedName>
    <definedName name="sodur" hidden="1">{#N/A,#N/A,TRUE,"손익보고"}</definedName>
    <definedName name="sortt" localSheetId="12" hidden="1">#REF!</definedName>
    <definedName name="sortt" hidden="1">#REF!</definedName>
    <definedName name="ss" localSheetId="12" hidden="1">#REF!</definedName>
    <definedName name="ss" hidden="1">#REF!</definedName>
    <definedName name="swsw" localSheetId="12" hidden="1">#REF!</definedName>
    <definedName name="swsw" hidden="1">#REF!</definedName>
    <definedName name="T4ER" hidden="1">{#N/A,#N/A,FALSE,"조골재"}</definedName>
    <definedName name="TBTY" hidden="1">{#N/A,#N/A,FALSE,"2~8번"}</definedName>
    <definedName name="tg" localSheetId="12" hidden="1">#REF!</definedName>
    <definedName name="tg" hidden="1">#REF!</definedName>
    <definedName name="tr" localSheetId="12" hidden="1">#REF!</definedName>
    <definedName name="tr" hidden="1">#REF!</definedName>
    <definedName name="TRBY" hidden="1">{#N/A,#N/A,FALSE,"혼합골재"}</definedName>
    <definedName name="TRTRTR" hidden="1">{#N/A,#N/A,FALSE,"운반시간"}</definedName>
    <definedName name="trtrtrtrtr" localSheetId="12" hidden="1">#REF!</definedName>
    <definedName name="trtrtrtrtr" hidden="1">#REF!</definedName>
    <definedName name="TTT" localSheetId="12" hidden="1">#REF!</definedName>
    <definedName name="TTT" hidden="1">#REF!</definedName>
    <definedName name="tttq" localSheetId="12" hidden="1">#REF!</definedName>
    <definedName name="tttq" hidden="1">#REF!</definedName>
    <definedName name="tttttt" localSheetId="12" hidden="1">#REF!</definedName>
    <definedName name="tttttt" hidden="1">#REF!</definedName>
    <definedName name="TYRY" localSheetId="12" hidden="1">#REF!</definedName>
    <definedName name="TYRY" hidden="1">#REF!</definedName>
    <definedName name="tyt" localSheetId="12" hidden="1">#REF!</definedName>
    <definedName name="tyt" hidden="1">#REF!</definedName>
    <definedName name="tytju4tewete" hidden="1">{#N/A,#N/A,FALSE,"속도"}</definedName>
    <definedName name="UUKYIK" hidden="1">{#N/A,#N/A,FALSE,"조골재"}</definedName>
    <definedName name="uuu" localSheetId="12" hidden="1">#REF!</definedName>
    <definedName name="uuu" hidden="1">#REF!</definedName>
    <definedName name="uyjesc" hidden="1">{#N/A,#N/A,FALSE,"포장1";#N/A,#N/A,FALSE,"포장1"}</definedName>
    <definedName name="VBN" hidden="1">{#N/A,#N/A,FALSE,"이태원철근"}</definedName>
    <definedName name="vcc" hidden="1">{#N/A,#N/A,FALSE,"구조1"}</definedName>
    <definedName name="VHFG" localSheetId="12" hidden="1">#REF!</definedName>
    <definedName name="VHFG" hidden="1">#REF!</definedName>
    <definedName name="VpRLANF" hidden="1">{#N/A,#N/A,FALSE,"부대2"}</definedName>
    <definedName name="vwat" hidden="1">{#N/A,#N/A,FALSE,"운반시간"}</definedName>
    <definedName name="W33W33W" hidden="1">{#N/A,#N/A,FALSE,"골재소요량";#N/A,#N/A,FALSE,"골재소요량"}</definedName>
    <definedName name="wer" hidden="1">{#N/A,#N/A,FALSE,"골재소요량";#N/A,#N/A,FALSE,"골재소요량"}</definedName>
    <definedName name="WERWVQ5R" hidden="1">{#N/A,#N/A,FALSE,"조골재"}</definedName>
    <definedName name="WEVRW" hidden="1">{#N/A,#N/A,FALSE,"골재소요량";#N/A,#N/A,FALSE,"골재소요량"}</definedName>
    <definedName name="wm.조골재1" hidden="1">{#N/A,#N/A,FALSE,"조골재"}</definedName>
    <definedName name="woogi" localSheetId="12" hidden="1">#REF!</definedName>
    <definedName name="woogi" hidden="1">#REF!</definedName>
    <definedName name="woogi2" localSheetId="12" hidden="1">#REF!</definedName>
    <definedName name="woogi2" hidden="1">#REF!</definedName>
    <definedName name="wrn.2번." hidden="1">{#N/A,#N/A,FALSE,"2~8번"}</definedName>
    <definedName name="wrn.97년._.사업계획._.및._.예산지침." hidden="1">{#N/A,#N/A,TRUE,"1";#N/A,#N/A,TRUE,"2";#N/A,#N/A,TRUE,"3";#N/A,#N/A,TRUE,"4";#N/A,#N/A,TRUE,"5";#N/A,#N/A,TRUE,"6";#N/A,#N/A,TRUE,"7"}</definedName>
    <definedName name="wrn.ac30prn." hidden="1">{#N/A,#N/A,FALSE,"별표20 ";#N/A,#N/A,FALSE,"부표";#N/A,#N/A,FALSE,"품셈내역";#N/A,#N/A,FALSE,"품셈집계";#N/A,#N/A,FALSE,"내역서";#N/A,#N/A,FALSE,"집계표";#N/A,#N/A,FALSE,"표지";#N/A,#N/A,FALSE,"별표총괄표"}</definedName>
    <definedName name="wrn.test1." hidden="1">{#N/A,#N/A,FALSE,"명세표"}</definedName>
    <definedName name="wrn.건물기초.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wrn.건설기계사업소._.상반기보고." hidden="1">{#N/A,#N/A,FALSE,"사업총괄";#N/A,#N/A,FALSE,"장비사업";#N/A,#N/A,FALSE,"철구사업";#N/A,#N/A,FALSE,"준설사업"}</definedName>
    <definedName name="wrn.골재소요량." hidden="1">{#N/A,#N/A,FALSE,"골재소요량";#N/A,#N/A,FALSE,"골재소요량"}</definedName>
    <definedName name="wrn.교육청." hidden="1">{#N/A,#N/A,FALSE,"전력간선"}</definedName>
    <definedName name="wrn.구조2." hidden="1">{#N/A,#N/A,FALSE,"구조2"}</definedName>
    <definedName name="wrn.기초2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wrn.단가산출서." hidden="1">{#N/A,#N/A,TRUE,"단가";#N/A,#N/A,TRUE,"말뚝자재비";#N/A,#N/A,TRUE,"말뚝이음(전기용접)";#N/A,#N/A,TRUE,"말뚝두부 보강 (전기용접)";#N/A,#N/A,TRUE,"방음벽기초말뚝두부 보강";#N/A,#N/A,TRUE,"화명1항타비";#N/A,#N/A,TRUE,"화명5항타비";#N/A,#N/A,TRUE,"화명7항타비";#N/A,#N/A,TRUE,"화명3항타비";#N/A,#N/A,TRUE,"화명6항타비";#N/A,#N/A,TRUE,"화명8항타비";#N/A,#N/A,TRUE,"서제항타비";#N/A,#N/A,TRUE,"의성항타비";#N/A,#N/A,TRUE,"방음벽D=609.6항타비";#N/A,#N/A,TRUE,"방음벽D=406.4항타비"}</definedName>
    <definedName name="wrn.단가표지." hidden="1">{#N/A,#N/A,FALSE,"단가표지"}</definedName>
    <definedName name="wrn.ㅁㅁㅁ." hidden="1">{#N/A,#N/A,FALSE,"월공사비집계표양식 (7)";#N/A,#N/A,FALSE,"월공사비집계표양식 (7)"}</definedName>
    <definedName name="wrn.배수1." hidden="1">{#N/A,#N/A,FALSE,"배수1"}</definedName>
    <definedName name="wrn.배수2." hidden="1">{#N/A,#N/A,FALSE,"배수2"}</definedName>
    <definedName name="wrn.변경예산." hidden="1">{#N/A,#N/A,FALSE,"변경관리예산";#N/A,#N/A,FALSE,"변경장비예산";#N/A,#N/A,FALSE,"변경준설예산";#N/A,#N/A,FALSE,"변경철구예산"}</definedName>
    <definedName name="wrn.부대1." hidden="1">{#N/A,#N/A,FALSE,"부대1"}</definedName>
    <definedName name="wrn.부대2." hidden="1">{#N/A,#N/A,FALSE,"부대2"}</definedName>
    <definedName name="wrn.부산주경기장.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wrn.사업현황." hidden="1">{#N/A,#N/A,FALSE,"표지";#N/A,#N/A,FALSE,"조직표";#N/A,#N/A,FALSE,"정직원인원";#N/A,#N/A,FALSE,"사업계획";#N/A,#N/A,FALSE,"부동산";#N/A,#N/A,FALSE,"장비현황";#N/A,#N/A,FALSE,"장비가동";#N/A,#N/A,FALSE,"매각장비";#N/A,#N/A,FALSE,"철구제작";#N/A,#N/A,FALSE,"철구수주";#N/A,#N/A,FALSE,"철구시설";#N/A,#N/A,FALSE,"준설장비";#N/A,#N/A,FALSE,"준설수량";#N/A,#N/A,FALSE,"골재인원";#N/A,#N/A,FALSE,"골재손익";#N/A,#N/A,FALSE,"노조현황"}</definedName>
    <definedName name="wrn.속도." hidden="1">{#N/A,#N/A,FALSE,"속도"}</definedName>
    <definedName name="wrn.손익._.보고." hidden="1">{#N/A,#N/A,TRUE,"손익보고"}</definedName>
    <definedName name="wrn.송변전공종단가." hidden="1">{#N/A,#N/A,TRUE,"공종단가";#N/A,#N/A,TRUE,"Mtr단가";#N/A,#N/A,TRUE,"170GIS단가";#N/A,#N/A,TRUE,"258GIS단가";#N/A,#N/A,TRUE,"잡단가A";#N/A,#N/A,TRUE,"잡단가B";#N/A,#N/A,TRUE,"잡단가C";#N/A,#N/A,TRUE,"토목방재단가";#N/A,#N/A,TRUE,"MTR품";#N/A,#N/A,TRUE,"170GIS품";#N/A,#N/A,TRUE,"25.8GIS품";#N/A,#N/A,TRUE,"잡설비품";#N/A,#N/A,TRUE,"토목방재";#N/A,#N/A,TRUE,"시중노임"}</definedName>
    <definedName name="wrn.수." hidden="1">{#N/A,"수불부",FALSE,"사급자재수불서";#N/A,"수불부",FALSE,"사급자재수불서"}</definedName>
    <definedName name="wrn.업체별._.견적공사명." hidden="1">{"SJ - 기본 보기",#N/A,FALSE,"공사별 외주견적"}</definedName>
    <definedName name="wrn.연동제." hidden="1">{#N/A,#N/A,TRUE,"총괄"}</definedName>
    <definedName name="wrn.예상손익." hidden="1">{#N/A,#N/A,FALSE,"예상손익";#N/A,#N/A,FALSE,"관리분석";#N/A,#N/A,FALSE,"장비분석";#N/A,#N/A,FALSE,"준설분석";#N/A,#N/A,FALSE,"철구분석"}</definedName>
    <definedName name="wrn.운반시간." hidden="1">{#N/A,#N/A,FALSE,"운반시간"}</definedName>
    <definedName name="wrn.이정표." hidden="1">{#N/A,#N/A,FALSE,"이정표"}</definedName>
    <definedName name="wrn.이태원._.철근." hidden="1">{#N/A,#N/A,FALSE,"이태원철근"}</definedName>
    <definedName name="wrn.일위대가." hidden="1">{#N/A,#N/A,TRUE,"대가1"}</definedName>
    <definedName name="wrn.전열선출서." hidden="1">{#N/A,#N/A,FALSE,"전열산출서"}</definedName>
    <definedName name="wrn.조골재." hidden="1">{#N/A,#N/A,FALSE,"조골재"}</definedName>
    <definedName name="wrn.지수1.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wrn.철골집계표._.5칸." hidden="1">{#N/A,#N/A,FALSE,"Sheet1"}</definedName>
    <definedName name="wrn.토공1." hidden="1">{#N/A,#N/A,FALSE,"구조1"}</definedName>
    <definedName name="wrn.토공2." hidden="1">{#N/A,#N/A,FALSE,"토공2"}</definedName>
    <definedName name="wrn.포장1." hidden="1">{#N/A,#N/A,FALSE,"포장1";#N/A,#N/A,FALSE,"포장1"}</definedName>
    <definedName name="wrn.포장2." hidden="1">{#N/A,#N/A,FALSE,"포장2"}</definedName>
    <definedName name="wrn.포장단가." hidden="1">{#N/A,#N/A,FALSE,"포장단가"}</definedName>
    <definedName name="wrn.표준공종단가.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wrn.표지." hidden="1">{#N/A,#N/A,FALSE,"표지"}</definedName>
    <definedName name="wrn.표지목차." hidden="1">{#N/A,#N/A,FALSE,"표지목차"}</definedName>
    <definedName name="wrn.현장._.NCR._.분석." hidden="1">{#N/A,#N/A,FALSE,"현장 NCR 분석";#N/A,#N/A,FALSE,"현장품질감사";#N/A,#N/A,FALSE,"현장품질감사"}</definedName>
    <definedName name="wrn.혼합골재." hidden="1">{#N/A,#N/A,FALSE,"혼합골재"}</definedName>
    <definedName name="wrn.황금동." hidden="1">{#N/A,#N/A,FALSE,"단면 제원"}</definedName>
    <definedName name="wtvegrh" hidden="1">{#N/A,#N/A,FALSE,"포장2"}</definedName>
    <definedName name="wvyh" hidden="1">{#N/A,#N/A,FALSE,"혼합골재"}</definedName>
    <definedName name="wwww" localSheetId="12" hidden="1">#REF!</definedName>
    <definedName name="wwww" hidden="1">#REF!</definedName>
    <definedName name="x" hidden="1">{#N/A,#N/A,FALSE,"운반시간"}</definedName>
    <definedName name="XCVBGSDFGSER" localSheetId="12" hidden="1">#REF!</definedName>
    <definedName name="XCVBGSDFGSER" hidden="1">#REF!</definedName>
    <definedName name="xhrhd" hidden="1">{#N/A,#N/A,FALSE,"토공2"}</definedName>
    <definedName name="xx" hidden="1">{#N/A,#N/A,FALSE,"포장1";#N/A,#N/A,FALSE,"포장1"}</definedName>
    <definedName name="y5bewy5vgr" hidden="1">{#N/A,#N/A,FALSE,"운반시간"}</definedName>
    <definedName name="YBG견적서통" hidden="1">{#N/A,#N/A,TRUE,"손익보고"}</definedName>
    <definedName name="ytytytyty" localSheetId="12" hidden="1">#REF!</definedName>
    <definedName name="ytytytyty" hidden="1">#REF!</definedName>
    <definedName name="yvdfvhd" hidden="1">{#N/A,#N/A,FALSE,"이정표"}</definedName>
    <definedName name="ywrtvwvy" hidden="1">{#N/A,#N/A,FALSE,"부대1"}</definedName>
    <definedName name="yy" localSheetId="12" hidden="1">#REF!</definedName>
    <definedName name="yy" hidden="1">#REF!</definedName>
    <definedName name="YYY" localSheetId="12" hidden="1">#REF!</definedName>
    <definedName name="YYY" hidden="1">#REF!</definedName>
    <definedName name="YYYYY" hidden="1">{#N/A,#N/A,FALSE,"이태원철근"}</definedName>
    <definedName name="Z_342AC520_EB34_11D1_9361_D58964089530_.wvu.FilterData" localSheetId="12" hidden="1">[11]노무비계!#REF!</definedName>
    <definedName name="Z_342AC520_EB34_11D1_9361_D58964089530_.wvu.FilterData" hidden="1">[11]노무비계!#REF!</definedName>
    <definedName name="Z_4F74ED08_7DE6_11D4_BC29_005004C1F3AD_.wvu.PrintTitles" localSheetId="12" hidden="1">#REF!</definedName>
    <definedName name="Z_4F74ED08_7DE6_11D4_BC29_005004C1F3AD_.wvu.PrintTitles" hidden="1">#REF!</definedName>
    <definedName name="za" hidden="1">[12]실행철강하도!$A$1:$A$4</definedName>
    <definedName name="ZZZZ" localSheetId="12" hidden="1">[13]날개벽수량표!#REF!</definedName>
    <definedName name="ZZZZ" hidden="1">[13]날개벽수량표!#REF!</definedName>
    <definedName name="φ406.4" hidden="1">{#N/A,#N/A,FALSE,"2~8번"}</definedName>
    <definedName name="ㄱㄱ" hidden="1">{#N/A,#N/A,FALSE,"운반시간"}</definedName>
    <definedName name="ㄱㄱㄱ" hidden="1">{#N/A,#N/A,FALSE,"배수2"}</definedName>
    <definedName name="ㄱㄷㄱㄷ" hidden="1">{#N/A,#N/A,FALSE,"2~8번"}</definedName>
    <definedName name="ㄱㄷㄷㄱ" hidden="1">{#N/A,#N/A,FALSE,"구조2"}</definedName>
    <definedName name="ㄱㄷㅈㄱㄷㅈㄱㅈㄷ" hidden="1">{#N/A,#N/A,FALSE,"혼합골재"}</definedName>
    <definedName name="ㄱㅁㄴ" hidden="1">{#N/A,#N/A,FALSE,"토공2"}</definedName>
    <definedName name="ㄱㅈㅎ" localSheetId="12" hidden="1">#REF!</definedName>
    <definedName name="ㄱㅈㅎ" hidden="1">#REF!</definedName>
    <definedName name="가나다" localSheetId="12" hidden="1">#REF!</definedName>
    <definedName name="가나다" hidden="1">#REF!</definedName>
    <definedName name="가로" hidden="1">{#N/A,#N/A,FALSE,"전력간선"}</definedName>
    <definedName name="가로내역서" hidden="1">{#N/A,#N/A,FALSE,"이태원철근"}</definedName>
    <definedName name="간다" localSheetId="12" hidden="1">#REF!</definedName>
    <definedName name="간다" hidden="1">#REF!</definedName>
    <definedName name="강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강릉교동" localSheetId="12" hidden="1">#REF!</definedName>
    <definedName name="강릉교동" hidden="1">#REF!</definedName>
    <definedName name="강릉교동터파기" localSheetId="12" hidden="1">#REF!</definedName>
    <definedName name="강릉교동터파기" hidden="1">#REF!</definedName>
    <definedName name="강릉교동토목" localSheetId="12" hidden="1">#REF!</definedName>
    <definedName name="강릉교동토목" hidden="1">#REF!</definedName>
    <definedName name="강릉교동흙막이" localSheetId="12" hidden="1">#REF!</definedName>
    <definedName name="강릉교동흙막이" hidden="1">#REF!</definedName>
    <definedName name="강릉토공사" localSheetId="12" hidden="1">#REF!</definedName>
    <definedName name="강릉토공사" hidden="1">#REF!</definedName>
    <definedName name="강릉토목공사" localSheetId="12" hidden="1">#REF!</definedName>
    <definedName name="강릉토목공사" hidden="1">#REF!</definedName>
    <definedName name="강릉토목임" localSheetId="12" hidden="1">#REF!</definedName>
    <definedName name="강릉토목임" hidden="1">#REF!</definedName>
    <definedName name="강환" hidden="1">{#N/A,#N/A,FALSE,"월공사비집계표양식 (7)";#N/A,#N/A,FALSE,"월공사비집계표양식 (7)"}</definedName>
    <definedName name="개거" localSheetId="12" hidden="1">#REF!</definedName>
    <definedName name="개거" hidden="1">#REF!</definedName>
    <definedName name="건축수량집계" hidden="1">{#N/A,#N/A,FALSE,"월공사비집계표양식 (7)";#N/A,#N/A,FALSE,"월공사비집계표양식 (7)"}</definedName>
    <definedName name="건축토목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건토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게이블" hidden="1">{#N/A,#N/A,TRUE,"공종단가";#N/A,#N/A,TRUE,"Mtr단가";#N/A,#N/A,TRUE,"170GIS단가";#N/A,#N/A,TRUE,"258GIS단가";#N/A,#N/A,TRUE,"잡단가A";#N/A,#N/A,TRUE,"잡단가B";#N/A,#N/A,TRUE,"잡단가C";#N/A,#N/A,TRUE,"토목방재단가";#N/A,#N/A,TRUE,"MTR품";#N/A,#N/A,TRUE,"170GIS품";#N/A,#N/A,TRUE,"25.8GIS품";#N/A,#N/A,TRUE,"잡설비품";#N/A,#N/A,TRUE,"토목방재";#N/A,#N/A,TRUE,"시중노임"}</definedName>
    <definedName name="겨격" localSheetId="12" hidden="1">#REF!</definedName>
    <definedName name="겨격" hidden="1">#REF!</definedName>
    <definedName name="견적서" hidden="1">{#N/A,#N/A,FALSE,"구조2"}</definedName>
    <definedName name="경계블럭연장" localSheetId="12" hidden="1">[14]조명시설!#REF!</definedName>
    <definedName name="경계블럭연장" hidden="1">[14]조명시설!#REF!</definedName>
    <definedName name="고경준" hidden="1">{#N/A,#N/A,FALSE,"골재소요량";#N/A,#N/A,FALSE,"골재소요량"}</definedName>
    <definedName name="고고" hidden="1">{#N/A,#N/A,FALSE,"조골재"}</definedName>
    <definedName name="고고.." hidden="1">{#N/A,#N/A,FALSE,"골재소요량";#N/A,#N/A,FALSE,"골재소요량"}</definedName>
    <definedName name="골재유용" localSheetId="12" hidden="1">#REF!</definedName>
    <definedName name="골재유용" hidden="1">#REF!</definedName>
    <definedName name="공기1" localSheetId="12" hidden="1">[15]설계내역서!#REF!</definedName>
    <definedName name="공기1" hidden="1">[15]설계내역서!#REF!</definedName>
    <definedName name="공사진행사진" hidden="1">{#N/A,#N/A,FALSE,"현장 NCR 분석";#N/A,#N/A,FALSE,"현장품질감사";#N/A,#N/A,FALSE,"현장품질감사"}</definedName>
    <definedName name="공정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정표" hidden="1">{#N/A,#N/A,FALSE,"현장 NCR 분석";#N/A,#N/A,FALSE,"현장품질감사";#N/A,#N/A,FALSE,"현장품질감사"}</definedName>
    <definedName name="공제" localSheetId="12" hidden="1">[16]조명시설!#REF!</definedName>
    <definedName name="공제" hidden="1">[16]조명시설!#REF!</definedName>
    <definedName name="공종간지" localSheetId="12" hidden="1">#REF!</definedName>
    <definedName name="공종간지" hidden="1">#REF!</definedName>
    <definedName name="공통비" localSheetId="12" hidden="1">#REF!</definedName>
    <definedName name="공통비" hidden="1">#REF!</definedName>
    <definedName name="교대공" hidden="1">{#N/A,#N/A,FALSE,"단면 제원"}</definedName>
    <definedName name="교대펄근집계" hidden="1">{#N/A,#N/A,FALSE,"배수1"}</definedName>
    <definedName name="교동토" localSheetId="12" hidden="1">#REF!</definedName>
    <definedName name="교동토" hidden="1">#REF!</definedName>
    <definedName name="교동토목공사" hidden="1">{#N/A,#N/A,FALSE,"이태원철근"}</definedName>
    <definedName name="교실동" hidden="1">{#N/A,#N/A,FALSE,"월공사비집계표양식 (7)";#N/A,#N/A,FALSE,"월공사비집계표양식 (7)"}</definedName>
    <definedName name="구산갑지" localSheetId="12" hidden="1">#REF!</definedName>
    <definedName name="구산갑지" hidden="1">#REF!</definedName>
    <definedName name="구조1" hidden="1">{#N/A,#N/A,FALSE,"부대1"}</definedName>
    <definedName name="기계경비산출서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기계실배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기성원가" hidden="1">{#N/A,#N/A,FALSE,"월공사비집계표양식 (7)";#N/A,#N/A,FALSE,"월공사비집계표양식 (7)"}</definedName>
    <definedName name="기술3" hidden="1">{#N/A,#N/A,TRUE,"손익보고"}</definedName>
    <definedName name="기존" hidden="1">{#N/A,#N/A,FALSE,"전열산출서"}</definedName>
    <definedName name="기존수문" hidden="1">{#N/A,#N/A,FALSE,"전열산출서"}</definedName>
    <definedName name="기주조딕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기초철거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김" localSheetId="12" hidden="1">[17]대비!#REF!</definedName>
    <definedName name="김" hidden="1">[17]대비!#REF!</definedName>
    <definedName name="김준형" hidden="1">{#N/A,#N/A,FALSE,"골재소요량";#N/A,#N/A,FALSE,"골재소요량"}</definedName>
    <definedName name="깨기" localSheetId="12" hidden="1">[18]날개벽수량표!#REF!</definedName>
    <definedName name="깨기" hidden="1">[18]날개벽수량표!#REF!</definedName>
    <definedName name="ㄳㄳㄳㄳ" hidden="1">{"'용역비'!$A$4:$C$8"}</definedName>
    <definedName name="ㄳㄷ" hidden="1">{#N/A,#N/A,FALSE,"조골재"}</definedName>
    <definedName name="ㄴㄱㄹ" localSheetId="12" hidden="1">#REF!</definedName>
    <definedName name="ㄴㄱㄹ" hidden="1">#REF!</definedName>
    <definedName name="ㄴㄴㄴ" hidden="1">{#N/A,#N/A,FALSE,"골재소요량";#N/A,#N/A,FALSE,"골재소요량"}</definedName>
    <definedName name="ㄴㄴㄴㄴ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ㄴㄴㄴㄴㄴㄴㄴㄴ" hidden="1">{#N/A,#N/A,FALSE,"단가표지"}</definedName>
    <definedName name="ㄴㄹ" hidden="1">{#N/A,#N/A,FALSE,"2~8번"}</definedName>
    <definedName name="ㄴㄹㄴㅁㅎㅇㄹ" hidden="1">{#N/A,"수불부",FALSE,"사급자재수불서";#N/A,"수불부",FALSE,"사급자재수불서"}</definedName>
    <definedName name="ㄴㄹㅇㅁㄴ" localSheetId="12" hidden="1">#REF!</definedName>
    <definedName name="ㄴㄹㅇㅁㄴ" hidden="1">#REF!</definedName>
    <definedName name="ㄴㄹㅇㅎㄴㄹㅇㄹ옿ㅀㄹ" hidden="1">{#N/A,#N/A,FALSE,"2~8번"}</definedName>
    <definedName name="ㄴㅁ" localSheetId="12" hidden="1">#REF!</definedName>
    <definedName name="ㄴㅁ" hidden="1">#REF!</definedName>
    <definedName name="ㄴㅁㄱ" hidden="1">{#N/A,#N/A,FALSE,"토공2"}</definedName>
    <definedName name="ㄴㅁㄴㅇㄹ" localSheetId="12" hidden="1">#REF!</definedName>
    <definedName name="ㄴㅁㄴㅇㄹ" hidden="1">#REF!</definedName>
    <definedName name="ㄴㅁㄹㅈㄹ" localSheetId="12" hidden="1">#REF!</definedName>
    <definedName name="ㄴㅁㄹㅈㄹ" hidden="1">#REF!</definedName>
    <definedName name="ㄴㅁㄻㄴㅇㄹㅇㄴㄹ" hidden="1">{#N/A,"수불부",FALSE,"사급자재수불서";#N/A,"수불부",FALSE,"사급자재수불서"}</definedName>
    <definedName name="ㄴㅇㄴㄹ" hidden="1">{#N/A,#N/A,FALSE,"배수2"}</definedName>
    <definedName name="ㄴㅇㄹ" hidden="1">{#N/A,#N/A,FALSE,"단면 제원"}</definedName>
    <definedName name="ㄴㅇㄹㄴ" hidden="1">{#N/A,"수불부",FALSE,"사급자재수불서";#N/A,"수불부",FALSE,"사급자재수불서"}</definedName>
    <definedName name="ㄴㅇㄹㄴㄹ" hidden="1">{"'Sheet1'!$D$19","'Sheet1'!$B$22:$E$22"}</definedName>
    <definedName name="ㄴㅇㄹㄷ" localSheetId="12" hidden="1">#REF!</definedName>
    <definedName name="ㄴㅇㄹㄷ" hidden="1">#REF!</definedName>
    <definedName name="ㄴㅇ로ㅠㅎ" hidden="1">{#N/A,#N/A,FALSE,"구조2"}</definedName>
    <definedName name="ㄴㅇㄺ" hidden="1">{#N/A,#N/A,FALSE,"표지목차"}</definedName>
    <definedName name="ㄴㅇㄻ" localSheetId="12" hidden="1">#REF!</definedName>
    <definedName name="ㄴㅇㄻ" hidden="1">#REF!</definedName>
    <definedName name="ㄴㅇㅇ" localSheetId="12" hidden="1">#REF!</definedName>
    <definedName name="ㄴㅇㅇ" hidden="1">#REF!</definedName>
    <definedName name="ㄴ흂" hidden="1">{#N/A,#N/A,FALSE,"단가표지"}</definedName>
    <definedName name="낙차공" hidden="1">{#N/A,#N/A,FALSE,"2~8번"}</definedName>
    <definedName name="남서울문화체육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남양주시청" hidden="1">{#N/A,#N/A,FALSE,"표지"}</definedName>
    <definedName name="내서" hidden="1">{#N/A,#N/A,FALSE,"전열산출서"}</definedName>
    <definedName name="내역서2" hidden="1">{"'단계별시설공사비'!$A$3:$K$51"}</definedName>
    <definedName name="노무비단가산출서" localSheetId="12" hidden="1">#REF!</definedName>
    <definedName name="노무비단가산출서" hidden="1">#REF!</definedName>
    <definedName name="노원문화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노원문화1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ㄷㅈㄱ" hidden="1">{#N/A,#N/A,FALSE,"포장1";#N/A,#N/A,FALSE,"포장1"}</definedName>
    <definedName name="ㄷㅎㄹㅇ" localSheetId="12" hidden="1">#REF!</definedName>
    <definedName name="ㄷㅎㄹㅇ" hidden="1">#REF!</definedName>
    <definedName name="단가산출1" localSheetId="12" hidden="1">#REF!</definedName>
    <definedName name="단가산출1" hidden="1">#REF!</definedName>
    <definedName name="단가산출서1" localSheetId="12" hidden="1">#REF!</definedName>
    <definedName name="단가산출서1" hidden="1">#REF!</definedName>
    <definedName name="단위조장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당진군예술회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대교건설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대교건설2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대구경천공" hidden="1">{#N/A,#N/A,TRUE,"단가";#N/A,#N/A,TRUE,"말뚝자재비";#N/A,#N/A,TRUE,"말뚝이음(전기용접)";#N/A,#N/A,TRUE,"말뚝두부 보강 (전기용접)";#N/A,#N/A,TRUE,"방음벽기초말뚝두부 보강";#N/A,#N/A,TRUE,"화명1항타비";#N/A,#N/A,TRUE,"화명5항타비";#N/A,#N/A,TRUE,"화명7항타비";#N/A,#N/A,TRUE,"화명3항타비";#N/A,#N/A,TRUE,"화명6항타비";#N/A,#N/A,TRUE,"화명8항타비";#N/A,#N/A,TRUE,"서제항타비";#N/A,#N/A,TRUE,"의성항타비";#N/A,#N/A,TRUE,"방음벽D=609.6항타비";#N/A,#N/A,TRUE,"방음벽D=406.4항타비"}</definedName>
    <definedName name="대리석포장" hidden="1">{#N/A,#N/A,TRUE,"총괄"}</definedName>
    <definedName name="대상알지" hidden="1">{#N/A,#N/A,FALSE,"혼합골재"}</definedName>
    <definedName name="대외공문" localSheetId="12" hidden="1">#REF!</definedName>
    <definedName name="대외공문" hidden="1">#REF!</definedName>
    <definedName name="동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동광건설" hidden="1">{#N/A,#N/A,FALSE,"골재소요량";#N/A,#N/A,FALSE,"골재소요량"}</definedName>
    <definedName name="동남" hidden="1">{#N/A,#N/A,FALSE,"표지"}</definedName>
    <definedName name="둔포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뚝섬" hidden="1">{#N/A,#N/A,FALSE,"전열산출서"}</definedName>
    <definedName name="ㄹㄴ" localSheetId="12" hidden="1">#REF!</definedName>
    <definedName name="ㄹㄴ" hidden="1">#REF!</definedName>
    <definedName name="ㄹㄴㅁㄹㄴ" hidden="1">{#N/A,"수불부",FALSE,"사급자재수불서";#N/A,"수불부",FALSE,"사급자재수불서"}</definedName>
    <definedName name="ㄹㄴㅁㄹㅇㄴ" hidden="1">{"'Sheet1'!$D$19","'Sheet1'!$B$22:$E$22"}</definedName>
    <definedName name="ㄹㅇ" hidden="1">{#N/A,#N/A,TRUE,"총괄"}</definedName>
    <definedName name="ㄹㅇㄴㄹ" hidden="1">{#N/A,"수불부",FALSE,"사급자재수불서";#N/A,"수불부",FALSE,"사급자재수불서"}</definedName>
    <definedName name="ㄹㅇㄹ" hidden="1">{#N/A,#N/A,FALSE,"골재소요량";#N/A,#N/A,FALSE,"골재소요량"}</definedName>
    <definedName name="ㄹㅇㄹㅇ" localSheetId="12" hidden="1">#REF!</definedName>
    <definedName name="ㄹㅇㄹㅇ" hidden="1">#REF!</definedName>
    <definedName name="ㄹㅇㄹㅇㄴ" hidden="1">{#N/A,"수불부",FALSE,"사급자재수불서";#N/A,"수불부",FALSE,"사급자재수불서"}</definedName>
    <definedName name="ㄹㅇㅀ" hidden="1">{#N/A,#N/A,FALSE,"골재소요량";#N/A,#N/A,FALSE,"골재소요량"}</definedName>
    <definedName name="ㄹㅇ퓨ㅓㅜㅏㅗㅜㅠㅅ퐇휴ㅗㅎ" hidden="1">{#N/A,#N/A,FALSE,"조골재"}</definedName>
    <definedName name="ㄹ어미ㅏㄹ" hidden="1">{"'Sheet1'!$D$19","'Sheet1'!$B$22:$E$22"}</definedName>
    <definedName name="ㄹ호" localSheetId="12" hidden="1">#REF!</definedName>
    <definedName name="ㄹ호" hidden="1">#REF!</definedName>
    <definedName name="롱" hidden="1">{#N/A,#N/A,FALSE,"배수2"}</definedName>
    <definedName name="루루루루루루루루뤄" hidden="1">{#N/A,#N/A,FALSE,"골재소요량";#N/A,#N/A,FALSE,"골재소요량"}</definedName>
    <definedName name="류" hidden="1">{#N/A,#N/A,FALSE,"부대2"}</definedName>
    <definedName name="ㄻㄹ" hidden="1">{#N/A,#N/A,FALSE,"포장2"}</definedName>
    <definedName name="ㅀ" localSheetId="12" hidden="1">#REF!</definedName>
    <definedName name="ㅀ" hidden="1">#REF!</definedName>
    <definedName name="ㅀㅀㄴ" hidden="1">{#N/A,#N/A,FALSE,"조골재"}</definedName>
    <definedName name="ㅀ오ㅓㅎ롱ㄶㄹㄴ" hidden="1">{#N/A,#N/A,FALSE,"2~8번"}</definedName>
    <definedName name="ㅀㅎ" hidden="1">{#N/A,#N/A,FALSE,"2~8번"}</definedName>
    <definedName name="ㅁ" localSheetId="12" hidden="1">[19]차액보증!#REF!</definedName>
    <definedName name="ㅁ" hidden="1">[19]차액보증!#REF!</definedName>
    <definedName name="ㅁㄴ" localSheetId="12" hidden="1">#REF!</definedName>
    <definedName name="ㅁㄴ" hidden="1">#REF!</definedName>
    <definedName name="ㅁㄴㅁㅇ" localSheetId="12" hidden="1">#REF!</definedName>
    <definedName name="ㅁㄴㅁㅇ" hidden="1">#REF!</definedName>
    <definedName name="ㅁㄴㅁㅇㄴㅁㄴㅇ" hidden="1">{#N/A,#N/A,FALSE,"조골재"}</definedName>
    <definedName name="ㅁㄴㅇ" hidden="1">{#N/A,#N/A,FALSE,"배수1"}</definedName>
    <definedName name="ㅁㄴㅇㄹㄴㄹ" hidden="1">{#N/A,"수불부",FALSE,"사급자재수불서";#N/A,"수불부",FALSE,"사급자재수불서"}</definedName>
    <definedName name="ㅁㄴㅇ류" localSheetId="12" hidden="1">#REF!</definedName>
    <definedName name="ㅁㄴㅇ류" hidden="1">#REF!</definedName>
    <definedName name="ㅁㄴㅇㄻㄴㅇㄹㄴ" localSheetId="12" hidden="1">#REF!</definedName>
    <definedName name="ㅁㄴㅇㄻㄴㅇㄹㄴ" hidden="1">#REF!</definedName>
    <definedName name="ㅁㄴㅇㄻㄹ" hidden="1">{#N/A,"수불부",FALSE,"사급자재수불서";#N/A,"수불부",FALSE,"사급자재수불서"}</definedName>
    <definedName name="ㅁㄴㅇㅁㄴㅇ" localSheetId="12" hidden="1">#REF!</definedName>
    <definedName name="ㅁㄴㅇㅁㄴㅇ" hidden="1">#REF!</definedName>
    <definedName name="ㅁㄴㅊㅍㅁㅌㅊ펌ㄴㅇㄹ" localSheetId="12" hidden="1">#REF!</definedName>
    <definedName name="ㅁㄴㅊㅍㅁㅌㅊ펌ㄴㅇㄹ" hidden="1">#REF!</definedName>
    <definedName name="ㅁㄹ" hidden="1">{#N/A,#N/A,TRUE,"총괄"}</definedName>
    <definedName name="ㅁㄹㄹ" hidden="1">{#N/A,#N/A,FALSE,"2~8번"}</definedName>
    <definedName name="ㅁㄹㅇㄴㅇㄹ" hidden="1">{#N/A,"수불부",FALSE,"사급자재수불서";#N/A,"수불부",FALSE,"사급자재수불서"}</definedName>
    <definedName name="ㅁㄻㄴㅇㄹㄴㅇㄹㄴ" localSheetId="12" hidden="1">#REF!</definedName>
    <definedName name="ㅁㄻㄴㅇㄹㄴㅇㄹㄴ" hidden="1">#REF!</definedName>
    <definedName name="ㅁㄻㅇㄹㄴ" hidden="1">{#N/A,"수불부",FALSE,"사급자재수불서";#N/A,"수불부",FALSE,"사급자재수불서"}</definedName>
    <definedName name="ㅁㅀㅎ" hidden="1">{#N/A,#N/A,FALSE,"골재소요량";#N/A,#N/A,FALSE,"골재소요량"}</definedName>
    <definedName name="ㅁㅁㅁㅁㅁㅁ" localSheetId="12" hidden="1">#REF!</definedName>
    <definedName name="ㅁㅁㅁㅁㅁㅁ" hidden="1">#REF!</definedName>
    <definedName name="ㅁㅇㄹㄴㄻ" hidden="1">{"'Sheet1'!$D$19","'Sheet1'!$B$22:$E$22"}</definedName>
    <definedName name="ㅁㅇㄹㄴㅁㅇㄹㄴ" hidden="1">{#N/A,"수불부",FALSE,"사급자재수불서";#N/A,"수불부",FALSE,"사급자재수불서"}</definedName>
    <definedName name="ㅁㅇㄹㄴㅇㄹㄴㅇㄹ" hidden="1">{#N/A,"수불부",FALSE,"사급자재수불서";#N/A,"수불부",FALSE,"사급자재수불서"}</definedName>
    <definedName name="ㅁ인ㅍㅁ닟ㅍㅁㄴㅇㄹ" localSheetId="12" hidden="1">#REF!</definedName>
    <definedName name="ㅁ인ㅍㅁ닟ㅍㅁㄴㅇㄹ" hidden="1">#REF!</definedName>
    <definedName name="ㅁ읾ㄴㅇㄻ" localSheetId="12" hidden="1">#REF!</definedName>
    <definedName name="ㅁ읾ㄴㅇㄻ" hidden="1">#REF!</definedName>
    <definedName name="ㅁㅈㄷㅅㅂㄱ흎ㅊ퓨" localSheetId="12" hidden="1">#REF!</definedName>
    <definedName name="ㅁㅈㄷㅅㅂㄱ흎ㅊ퓨" hidden="1">#REF!</definedName>
    <definedName name="ㅁㅊㅇㅍㅁㄴㅇㄻㄴㅇㄹ" localSheetId="12" hidden="1">#REF!</definedName>
    <definedName name="ㅁㅊㅇㅍㅁㄴㅇㄻㄴㅇㄹ" hidden="1">#REF!</definedName>
    <definedName name="ㅁㅍㅊ" hidden="1">{#N/A,#N/A,FALSE,"속도"}</definedName>
    <definedName name="마감공사비A3" localSheetId="12" hidden="1">[20]유림골조!#REF!</definedName>
    <definedName name="마감공사비A3" hidden="1">[20]유림골조!#REF!</definedName>
    <definedName name="만득" hidden="1">{#N/A,#N/A,FALSE,"2~8번"}</definedName>
    <definedName name="만득이" hidden="1">{#N/A,#N/A,FALSE,"2~8번"}</definedName>
    <definedName name="머" hidden="1">{#N/A,#N/A,FALSE,"명세표"}</definedName>
    <definedName name="면벽." hidden="1">{#N/A,#N/A,FALSE,"표지목차"}</definedName>
    <definedName name="모비스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모선철거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문" hidden="1">{#N/A,#N/A,TRUE,"공종단가";#N/A,#N/A,TRUE,"Mtr단가";#N/A,#N/A,TRUE,"170GIS단가";#N/A,#N/A,TRUE,"258GIS단가";#N/A,#N/A,TRUE,"잡단가A";#N/A,#N/A,TRUE,"잡단가B";#N/A,#N/A,TRUE,"잡단가C";#N/A,#N/A,TRUE,"토목방재단가";#N/A,#N/A,TRUE,"MTR품";#N/A,#N/A,TRUE,"170GIS품";#N/A,#N/A,TRUE,"25.8GIS품";#N/A,#N/A,TRUE,"잡설비품";#N/A,#N/A,TRUE,"토목방재";#N/A,#N/A,TRUE,"시중노임"}</definedName>
    <definedName name="물가" hidden="1">{#N/A,#N/A,FALSE,"이태원철근"}</definedName>
    <definedName name="뭐가이태원이야" hidden="1">{#N/A,#N/A,FALSE,"이태원철근"}</definedName>
    <definedName name="뭐지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ㅂ2ㅂ2" hidden="1">{#N/A,#N/A,FALSE,"배수1"}</definedName>
    <definedName name="ㅂㅂ" hidden="1">{#N/A,#N/A,FALSE,"조골재"}</definedName>
    <definedName name="ㅂㅂㅂ" hidden="1">{#N/A,#N/A,FALSE,"토공2"}</definedName>
    <definedName name="ㅂㅈ" hidden="1">{#N/A,#N/A,TRUE,"1";#N/A,#N/A,TRUE,"2";#N/A,#N/A,TRUE,"3";#N/A,#N/A,TRUE,"4";#N/A,#N/A,TRUE,"5";#N/A,#N/A,TRUE,"6";#N/A,#N/A,TRUE,"7"}</definedName>
    <definedName name="ㅂㅈㄷ" hidden="1">{#N/A,#N/A,FALSE,"골재소요량";#N/A,#N/A,FALSE,"골재소요량"}</definedName>
    <definedName name="ㅂㅈㄷㄴ" hidden="1">{#N/A,#N/A,FALSE,"혼합골재"}</definedName>
    <definedName name="ㅂ쟈ㅕㅑㅂ1" hidden="1">{#N/A,#N/A,FALSE,"배수1"}</definedName>
    <definedName name="박수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방음벽" hidden="1">{#N/A,#N/A,FALSE,"2~8번"}</definedName>
    <definedName name="방음벽1" hidden="1">{#N/A,#N/A,FALSE,"운반시간"}</definedName>
    <definedName name="배수" localSheetId="12" hidden="1">[5]날개벽수량표!#REF!</definedName>
    <definedName name="배수" hidden="1">[5]날개벽수량표!#REF!</definedName>
    <definedName name="배수토공" localSheetId="12" hidden="1">[21]덕전리!#REF!</definedName>
    <definedName name="배수토공" hidden="1">[21]덕전리!#REF!</definedName>
    <definedName name="백" hidden="1">{#N/A,#N/A,FALSE,"월공사비집계표양식 (7)";#N/A,#N/A,FALSE,"월공사비집계표양식 (7)"}</definedName>
    <definedName name="뱌" localSheetId="12" hidden="1">[6]날개벽수량표!#REF!</definedName>
    <definedName name="뱌" hidden="1">[6]날개벽수량표!#REF!</definedName>
    <definedName name="벽체1" hidden="1">{#N/A,#N/A,FALSE,"혼합골재"}</definedName>
    <definedName name="보도" hidden="1">{#N/A,#N/A,TRUE,"총괄"}</definedName>
    <definedName name="복사" hidden="1">{#N/A,#N/A,FALSE,"전열산출서"}</definedName>
    <definedName name="부" hidden="1">{#N/A,#N/A,FALSE,"현장 NCR 분석";#N/A,#N/A,FALSE,"현장품질감사";#N/A,#N/A,FALSE,"현장품질감사"}</definedName>
    <definedName name="부대a" hidden="1">{#N/A,#N/A,FALSE,"골재소요량";#N/A,#N/A,FALSE,"골재소요량"}</definedName>
    <definedName name="부대건축2" localSheetId="12" hidden="1">#REF!</definedName>
    <definedName name="부대건축2" hidden="1">#REF!</definedName>
    <definedName name="부대공1" localSheetId="12" hidden="1">#REF!</definedName>
    <definedName name="부대공1" hidden="1">#REF!</definedName>
    <definedName name="부대공명세서" localSheetId="12" hidden="1">#REF!</definedName>
    <definedName name="부대공명세서" hidden="1">#REF!</definedName>
    <definedName name="부대공총괄수량집계" hidden="1">{#N/A,#N/A,FALSE,"2~8번"}</definedName>
    <definedName name="부대원본" hidden="1">{#N/A,#N/A,FALSE,"토공2"}</definedName>
    <definedName name="부손익" hidden="1">{#N/A,#N/A,FALSE,"현장 NCR 분석";#N/A,#N/A,FALSE,"현장품질감사";#N/A,#N/A,FALSE,"현장품질감사"}</definedName>
    <definedName name="부전지" localSheetId="12" hidden="1">#REF!</definedName>
    <definedName name="부전지" hidden="1">#REF!</definedName>
    <definedName name="분" hidden="1">{#N/A,#N/A,FALSE,"이태원철근"}</definedName>
    <definedName name="분기" localSheetId="12" hidden="1">#REF!</definedName>
    <definedName name="분기" hidden="1">#REF!</definedName>
    <definedName name="분당공" localSheetId="12" hidden="1">#REF!</definedName>
    <definedName name="분당공" hidden="1">#REF!</definedName>
    <definedName name="분당물가" localSheetId="12" hidden="1">#REF!</definedName>
    <definedName name="분당물가" hidden="1">#REF!</definedName>
    <definedName name="분당코아" localSheetId="12" hidden="1">#REF!</definedName>
    <definedName name="분당코아" hidden="1">#REF!</definedName>
    <definedName name="분당협조" hidden="1">{#N/A,#N/A,FALSE,"이태원철근"}</definedName>
    <definedName name="비목별금액" hidden="1">{#N/A,#N/A,FALSE,"단가표지"}</definedName>
    <definedName name="비목별금액1" hidden="1">{#N/A,#N/A,FALSE,"조골재"}</definedName>
    <definedName name="비봉" hidden="1">{#N/A,#N/A,FALSE,"전열산출서"}</definedName>
    <definedName name="빰빰" hidden="1">'[22]98수문일위'!$A$1:$P$2004</definedName>
    <definedName name="ㅅㄱㄷ" hidden="1">{#N/A,#N/A,FALSE,"2~8번"}</definedName>
    <definedName name="ㅅㄱㄷㅅㄱㄷ" hidden="1">{#N/A,#N/A,FALSE,"구조2"}</definedName>
    <definedName name="ㅅㄱㄷㅅㄷㄱ" hidden="1">{#N/A,#N/A,FALSE,"단가표지"}</definedName>
    <definedName name="ㅅㄱㄷㅅㄷㄳ" hidden="1">{#N/A,#N/A,FALSE,"골재소요량";#N/A,#N/A,FALSE,"골재소요량"}</definedName>
    <definedName name="ㅅㅅㅅㅅ" hidden="1">{#N/A,#N/A,FALSE,"2~8번"}</definedName>
    <definedName name="산출내역" hidden="1">{"'단계별시설공사비'!$A$3:$K$51"}</definedName>
    <definedName name="산출표다이" localSheetId="12" hidden="1">#REF!</definedName>
    <definedName name="산출표다이" hidden="1">#REF!</definedName>
    <definedName name="새공통" hidden="1">{#N/A,#N/A,FALSE,"이태원철근"}</definedName>
    <definedName name="새만득이" hidden="1">{#N/A,#N/A,FALSE,"2~8번"}</definedName>
    <definedName name="서류3" hidden="1">{#N/A,"수불부",FALSE,"사급자재수불서";#N/A,"수불부",FALSE,"사급자재수불서"}</definedName>
    <definedName name="서류4" hidden="1">{#N/A,"수불부",FALSE,"사급자재수불서";#N/A,"수불부",FALSE,"사급자재수불서"}</definedName>
    <definedName name="서류5" hidden="1">{#N/A,"수불부",FALSE,"사급자재수불서";#N/A,"수불부",FALSE,"사급자재수불서"}</definedName>
    <definedName name="석면철거" hidden="1">{#N/A,#N/A,FALSE,"혼합골재"}</definedName>
    <definedName name="석항" hidden="1">{#N/A,#N/A,FALSE,"명세표"}</definedName>
    <definedName name="설변" hidden="1">{#N/A,#N/A,FALSE,"월공사비집계표양식 (7)";#N/A,#N/A,FALSE,"월공사비집계표양식 (7)"}</definedName>
    <definedName name="설비" hidden="1">{#N/A,#N/A,FALSE,"이태원철근"}</definedName>
    <definedName name="세로" hidden="1">{#N/A,#N/A,FALSE,"전력간선"}</definedName>
    <definedName name="세륜세차" localSheetId="12" hidden="1">[23]조명시설!#REF!</definedName>
    <definedName name="세륜세차" hidden="1">[23]조명시설!#REF!</definedName>
    <definedName name="셔ㅛ" hidden="1">{#N/A,#N/A,FALSE,"운반시간"}</definedName>
    <definedName name="손영주" hidden="1">{#N/A,#N/A,FALSE,"조골재"}</definedName>
    <definedName name="송변전공종단가1" hidden="1">{#N/A,#N/A,TRUE,"공종단가";#N/A,#N/A,TRUE,"Mtr단가";#N/A,#N/A,TRUE,"170GIS단가";#N/A,#N/A,TRUE,"258GIS단가";#N/A,#N/A,TRUE,"잡단가A";#N/A,#N/A,TRUE,"잡단가B";#N/A,#N/A,TRUE,"잡단가C";#N/A,#N/A,TRUE,"토목방재단가";#N/A,#N/A,TRUE,"MTR품";#N/A,#N/A,TRUE,"170GIS품";#N/A,#N/A,TRUE,"25.8GIS품";#N/A,#N/A,TRUE,"잡설비품";#N/A,#N/A,TRUE,"토목방재";#N/A,#N/A,TRUE,"시중노임"}</definedName>
    <definedName name="수" localSheetId="12" hidden="1">#REF!</definedName>
    <definedName name="수" hidden="1">#REF!</definedName>
    <definedName name="수량산출서" localSheetId="12" hidden="1">#REF!</definedName>
    <definedName name="수량산출서" hidden="1">#REF!</definedName>
    <definedName name="수위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승용교" hidden="1">{#N/A,#N/A,FALSE,"2~8번"}</definedName>
    <definedName name="시중단가" hidden="1">{"'단계별시설공사비'!$A$3:$K$51"}</definedName>
    <definedName name="시행" hidden="1">{#N/A,#N/A,FALSE,"이태원철근"}</definedName>
    <definedName name="식생" hidden="1">{#N/A,#N/A,FALSE,"부대2"}</definedName>
    <definedName name="식생블럭설치" hidden="1">{#N/A,#N/A,FALSE,"골재소요량";#N/A,#N/A,FALSE,"골재소요량"}</definedName>
    <definedName name="식재이식삽도" hidden="1">{#N/A,#N/A,FALSE,"운반시간"}</definedName>
    <definedName name="신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신축공사" hidden="1">{"'단계별시설공사비'!$A$3:$K$51"}</definedName>
    <definedName name="실행추" hidden="1">{#N/A,#N/A,FALSE,"포장2"}</definedName>
    <definedName name="ㅇㄴ" hidden="1">{#N/A,#N/A,FALSE,"구조2"}</definedName>
    <definedName name="ㅇㄴㄹㄴㅇ" hidden="1">{#N/A,"수불부",FALSE,"사급자재수불서";#N/A,"수불부",FALSE,"사급자재수불서"}</definedName>
    <definedName name="ㅇㄴㄹㄹㄴㄹㄹ" hidden="1">{#N/A,#N/A,FALSE,"운반시간"}</definedName>
    <definedName name="ㅇㄴㄻㅎㅈㄷㅈㄷㄴ" hidden="1">{"'Sheet1'!$D$19","'Sheet1'!$B$22:$E$22"}</definedName>
    <definedName name="ㅇㄴㅀ" localSheetId="12" hidden="1">[16]증감내역서!#REF!</definedName>
    <definedName name="ㅇㄴㅀ" hidden="1">[16]증감내역서!#REF!</definedName>
    <definedName name="ㅇㄴㅁ" hidden="1">[24]실행철강하도!$A$1:$A$4</definedName>
    <definedName name="ㅇㄴㅁㄹㅇㄻㅇㄹㄴㅇ" hidden="1">{#N/A,"수불부",FALSE,"사급자재수불서";#N/A,"수불부",FALSE,"사급자재수불서"}</definedName>
    <definedName name="ㅇㄶㄹㄷㄱㄹㅈ" hidden="1">{#N/A,"수불부",FALSE,"사급자재수불서";#N/A,"수불부",FALSE,"사급자재수불서"}</definedName>
    <definedName name="ㅇㄶㅁㄴㄱㄷ" hidden="1">{#N/A,"수불부",FALSE,"사급자재수불서";#N/A,"수불부",FALSE,"사급자재수불서"}</definedName>
    <definedName name="ㅇㄶㅁㄷㄱㄹㅈ" hidden="1">{#N/A,"수불부",FALSE,"사급자재수불서";#N/A,"수불부",FALSE,"사급자재수불서"}</definedName>
    <definedName name="ㅇㄹ" localSheetId="12" hidden="1">#REF!</definedName>
    <definedName name="ㅇㄹ" hidden="1">#REF!</definedName>
    <definedName name="ㅇㄹㄴㅁㅎㅁㄴ" hidden="1">{#N/A,"수불부",FALSE,"사급자재수불서";#N/A,"수불부",FALSE,"사급자재수불서"}</definedName>
    <definedName name="ㅇㄹㄹ" localSheetId="12" hidden="1">#REF!</definedName>
    <definedName name="ㅇㄹㄹ" hidden="1">#REF!</definedName>
    <definedName name="ㅇㄹㄹㅇ" hidden="1">{#N/A,#N/A,FALSE,"2~8번"}</definedName>
    <definedName name="ㅇㄹㅇ" hidden="1">{#N/A,#N/A,FALSE,"운반시간"}</definedName>
    <definedName name="ㅇㄹㅇㄹ" localSheetId="12" hidden="1">#REF!</definedName>
    <definedName name="ㅇㄹㅇㄹ" hidden="1">#REF!</definedName>
    <definedName name="ㅇ루ㅠ류" hidden="1">{#N/A,#N/A,FALSE,"단가표지"}</definedName>
    <definedName name="ㅇㄻㄴㅀ" hidden="1">{#N/A,"수불부",FALSE,"사급자재수불서";#N/A,"수불부",FALSE,"사급자재수불서"}</definedName>
    <definedName name="ㅇㄻㄴㅇㄻㄴㅇㄹ" localSheetId="12" hidden="1">#REF!</definedName>
    <definedName name="ㅇㄻㄴㅇㄻㄴㅇㄹ" hidden="1">#REF!</definedName>
    <definedName name="ㅇㅁㄴㅇ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ㅇㅁㄶㄴㅇㅁㅀㅇㄴ" hidden="1">{#N/A,"수불부",FALSE,"사급자재수불서";#N/A,"수불부",FALSE,"사급자재수불서"}</definedName>
    <definedName name="ㅇㅇ" hidden="1">{#N/A,#N/A,FALSE,"속도"}</definedName>
    <definedName name="ㅇㅇㄹ" localSheetId="12" hidden="1">#REF!</definedName>
    <definedName name="ㅇㅇㄹ" hidden="1">#REF!</definedName>
    <definedName name="ㅇㅇㅇ" hidden="1">{#N/A,#N/A,FALSE,"배수1"}</definedName>
    <definedName name="ㅇㅇㅇㅇ" localSheetId="12" hidden="1">[16]조명시설!#REF!</definedName>
    <definedName name="ㅇㅇㅇㅇ" hidden="1">[16]조명시설!#REF!</definedName>
    <definedName name="ㅇㅇㅇㅇㅇㅇ" hidden="1">{#N/A,#N/A,FALSE,"조골재"}</definedName>
    <definedName name="ㅇㅈㄷㅄㅂㅈㄷㄱ" localSheetId="12" hidden="1">#REF!</definedName>
    <definedName name="ㅇㅈㄷㅄㅂㅈㄷㄱ" hidden="1">#REF!</definedName>
    <definedName name="ㅇㅎㅁㅇㅎㄴㅇㅁ" hidden="1">{#N/A,"수불부",FALSE,"사급자재수불서";#N/A,"수불부",FALSE,"사급자재수불서"}</definedName>
    <definedName name="아랑러ㅏㅇㄴㄹ" hidden="1">{#N/A,#N/A,TRUE,"단가";#N/A,#N/A,TRUE,"말뚝자재비";#N/A,#N/A,TRUE,"말뚝이음(전기용접)";#N/A,#N/A,TRUE,"말뚝두부 보강 (전기용접)";#N/A,#N/A,TRUE,"방음벽기초말뚝두부 보강";#N/A,#N/A,TRUE,"화명1항타비";#N/A,#N/A,TRUE,"화명5항타비";#N/A,#N/A,TRUE,"화명7항타비";#N/A,#N/A,TRUE,"화명3항타비";#N/A,#N/A,TRUE,"화명6항타비";#N/A,#N/A,TRUE,"화명8항타비";#N/A,#N/A,TRUE,"서제항타비";#N/A,#N/A,TRUE,"의성항타비";#N/A,#N/A,TRUE,"방음벽D=609.6항타비";#N/A,#N/A,TRUE,"방음벽D=406.4항타비"}</definedName>
    <definedName name="아스콘2" localSheetId="12" hidden="1">[25]조명시설!#REF!</definedName>
    <definedName name="아스콘2" hidden="1">[25]조명시설!#REF!</definedName>
    <definedName name="아스콘깨기" hidden="1">{#N/A,#N/A,FALSE,"골재소요량";#N/A,#N/A,FALSE,"골재소요량"}</definedName>
    <definedName name="아앙아" hidden="1">{#N/A,#N/A,FALSE,"전력간선"}</definedName>
    <definedName name="아ㅏ" hidden="1">{#N/A,#N/A,FALSE,"조골재"}</definedName>
    <definedName name="암거" localSheetId="12" hidden="1">#REF!</definedName>
    <definedName name="암거" hidden="1">#REF!</definedName>
    <definedName name="암거날개벽" localSheetId="12" hidden="1">[26]덕전리!#REF!</definedName>
    <definedName name="암거날개벽" hidden="1">[26]덕전리!#REF!</definedName>
    <definedName name="양기용" hidden="1">{#N/A,#N/A,FALSE,"월공사비집계표양식 (7)";#N/A,#N/A,FALSE,"월공사비집계표양식 (7)"}</definedName>
    <definedName name="양재승2222222" localSheetId="12" hidden="1">[27]차액보증!#REF!</definedName>
    <definedName name="양재승2222222" hidden="1">[27]차액보증!#REF!</definedName>
    <definedName name="어랑너ㅣㄹㄴㅇ" hidden="1">{#N/A,"수불부",FALSE,"사급자재수불서";#N/A,"수불부",FALSE,"사급자재수불서"}</definedName>
    <definedName name="어ㅏㅇ" localSheetId="12" hidden="1">[10]날개벽수량표!#REF!</definedName>
    <definedName name="어ㅏㅇ" hidden="1">[10]날개벽수량표!#REF!</definedName>
    <definedName name="억이상" hidden="1">{#N/A,#N/A,FALSE,"2~8번"}</definedName>
    <definedName name="업체" localSheetId="12" hidden="1">#REF!</definedName>
    <definedName name="업체" hidden="1">#REF!</definedName>
    <definedName name="업체형틀" hidden="1">{#N/A,#N/A,FALSE,"월공사비집계표양식 (7)";#N/A,#N/A,FALSE,"월공사비집계표양식 (7)"}</definedName>
    <definedName name="연경1교" hidden="1">{#N/A,#N/A,FALSE,"단면 제원"}</definedName>
    <definedName name="연경1교1" hidden="1">{#N/A,#N/A,FALSE,"단면 제원"}</definedName>
    <definedName name="연습" hidden="1">{#N/A,#N/A,TRUE,"총괄"}</definedName>
    <definedName name="염색기술3" hidden="1">{#N/A,#N/A,TRUE,"손익보고"}</definedName>
    <definedName name="영원무역" hidden="1">{#N/A,#N/A,TRUE,"총괄"}</definedName>
    <definedName name="예산" hidden="1">{#N/A,#N/A,TRUE,"손익보고"}</definedName>
    <definedName name="예산서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예신사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오" hidden="1">[9]실행철강하도!$A$1:$A$4</definedName>
    <definedName name="오리지널" hidden="1">{#N/A,#N/A,FALSE,"토공2"}</definedName>
    <definedName name="오토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오폐수시설" hidden="1">{#N/A,#N/A,FALSE,"명세표"}</definedName>
    <definedName name="옥외공사" hidden="1">{#N/A,#N/A,FALSE,"이태원철근"}</definedName>
    <definedName name="옥외대비" hidden="1">{#N/A,#N/A,FALSE,"이태원철근"}</definedName>
    <definedName name="옹벼집계" hidden="1">{#N/A,#N/A,FALSE,"혼합골재"}</definedName>
    <definedName name="옹벽단위" localSheetId="12" hidden="1">[28]날개벽수량표!#REF!</definedName>
    <definedName name="옹벽단위" hidden="1">[28]날개벽수량표!#REF!</definedName>
    <definedName name="옹벽수량집계표총괄" hidden="1">{#N/A,#N/A,FALSE,"혼합골재"}</definedName>
    <definedName name="옹벽지" hidden="1">{#N/A,#N/A,FALSE,"혼합골재"}</definedName>
    <definedName name="옹ㅇ벽" localSheetId="12" hidden="1">[29]날개벽수량표!#REF!</definedName>
    <definedName name="옹ㅇ벽" hidden="1">[29]날개벽수량표!#REF!</definedName>
    <definedName name="용동" hidden="1">{#N/A,#N/A,FALSE,"골재소요량";#N/A,#N/A,FALSE,"골재소요량"}</definedName>
    <definedName name="용동교" hidden="1">{#N/A,#N/A,FALSE,"배수1"}</definedName>
    <definedName name="원가1" hidden="1">{#N/A,#N/A,FALSE,"현장 NCR 분석";#N/A,#N/A,FALSE,"현장품질감사";#N/A,#N/A,FALSE,"현장품질감사"}</definedName>
    <definedName name="원남내역" hidden="1">[30]실행철강하도!$A$1:$A$4</definedName>
    <definedName name="월곡제TBM" hidden="1">{#N/A,#N/A,FALSE,"골재소요량";#N/A,#N/A,FALSE,"골재소요량"}</definedName>
    <definedName name="월드건설" hidden="1">{#N/A,#N/A,FALSE,"이태원철근"}</definedName>
    <definedName name="유" hidden="1">{#N/A,#N/A,FALSE,"월공사비집계표양식 (7)";#N/A,#N/A,FALSE,"월공사비집계표양식 (7)"}</definedName>
    <definedName name="유문" hidden="1">{#N/A,#N/A,FALSE,"월공사비집계표양식 (7)";#N/A,#N/A,FALSE,"월공사비집계표양식 (7)"}</definedName>
    <definedName name="의" hidden="1">{#N/A,#N/A,FALSE,"운반시간"}</definedName>
    <definedName name="이강" hidden="1">{#N/A,#N/A,FALSE,"월공사비집계표양식 (7)";#N/A,#N/A,FALSE,"월공사비집계표양식 (7)"}</definedName>
    <definedName name="이강환" hidden="1">{#N/A,#N/A,FALSE,"월공사비집계표양식 (7)";#N/A,#N/A,FALSE,"월공사비집계표양식 (7)"}</definedName>
    <definedName name="이동" hidden="1">{#N/A,#N/A,FALSE,"조골재"}</definedName>
    <definedName name="이정" hidden="1">{#N/A,#N/A,FALSE,"2~8번"}</definedName>
    <definedName name="이종구" hidden="1">{#N/A,#N/A,FALSE,"배수1"}</definedName>
    <definedName name="이창채" hidden="1">{#N/A,#N/A,TRUE,"손익보고"}</definedName>
    <definedName name="일" hidden="1">[9]실행철강하도!$A$1:$A$4</definedName>
    <definedName name="일반개구부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일반부" hidden="1">{#N/A,#N/A,FALSE,"조골재"}</definedName>
    <definedName name="일위목록ㅍㅅ" localSheetId="12" hidden="1">#REF!</definedName>
    <definedName name="일위목록ㅍㅅ" hidden="1">#REF!</definedName>
    <definedName name="일집" localSheetId="12" hidden="1">#REF!</definedName>
    <definedName name="일집" hidden="1">#REF!</definedName>
    <definedName name="임시1" hidden="1">{#N/A,#N/A,FALSE,"전력간선"}</definedName>
    <definedName name="임시2" hidden="1">{#N/A,#N/A,FALSE,"전력간선"}</definedName>
    <definedName name="임실보조" hidden="1">{#N/A,#N/A,TRUE,"1";#N/A,#N/A,TRUE,"2";#N/A,#N/A,TRUE,"3";#N/A,#N/A,TRUE,"4";#N/A,#N/A,TRUE,"5";#N/A,#N/A,TRUE,"6";#N/A,#N/A,TRUE,"7"}</definedName>
    <definedName name="ㅈㄱ" hidden="1">{#N/A,#N/A,FALSE,"조골재"}</definedName>
    <definedName name="ㅈㄷㄱㄷㄱㄷ" hidden="1">{"'용역비'!$A$4:$C$8"}</definedName>
    <definedName name="ㅈㄷㄻㅇㄹ" localSheetId="12" hidden="1">#REF!</definedName>
    <definedName name="ㅈㄷㄻㅇㄹ" hidden="1">#REF!</definedName>
    <definedName name="ㅈㄷㄻㅈ" localSheetId="12" hidden="1">#REF!</definedName>
    <definedName name="ㅈㄷㄻㅈ" hidden="1">#REF!</definedName>
    <definedName name="ㅈㅂ" hidden="1">{#N/A,#N/A,FALSE,"골재소요량";#N/A,#N/A,FALSE,"골재소요량"}</definedName>
    <definedName name="ㅈㅈ" hidden="1">{#N/A,#N/A,FALSE,"표지목차"}</definedName>
    <definedName name="ㅈㅈㅈ" hidden="1">{#N/A,#N/A,FALSE,"조골재"}</definedName>
    <definedName name="ㅈㅈㅈㅈ" hidden="1">{#N/A,#N/A,FALSE,"명세표"}</definedName>
    <definedName name="자미" hidden="1">{#N/A,#N/A,FALSE,"명세표"}</definedName>
    <definedName name="자재단가근거" localSheetId="12" hidden="1">#REF!</definedName>
    <definedName name="자재단가근거" hidden="1">#REF!</definedName>
    <definedName name="재료2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적용" hidden="1">{#N/A,#N/A,FALSE,"현장 NCR 분석";#N/A,#N/A,FALSE,"현장품질감사";#N/A,#N/A,FALSE,"현장품질감사"}</definedName>
    <definedName name="적용내역1" hidden="1">{#N/A,#N/A,FALSE,"현장 NCR 분석";#N/A,#N/A,FALSE,"현장품질감사";#N/A,#N/A,FALSE,"현장품질감사"}</definedName>
    <definedName name="적용내역내역" hidden="1">{#N/A,#N/A,FALSE,"현장 NCR 분석";#N/A,#N/A,FALSE,"현장품질감사";#N/A,#N/A,FALSE,"현장품질감사"}</definedName>
    <definedName name="절" localSheetId="12" hidden="1">#REF!</definedName>
    <definedName name="절" hidden="1">#REF!</definedName>
    <definedName name="제수문" localSheetId="12" hidden="1">#REF!</definedName>
    <definedName name="제수문" hidden="1">#REF!</definedName>
    <definedName name="조정" hidden="1">{#N/A,#N/A,FALSE,"조골재"}</definedName>
    <definedName name="주경기장" hidden="1">{#N/A,#N/A,FALSE,"표지"}</definedName>
    <definedName name="중개태교" hidden="1">{#N/A,#N/A,FALSE,"2~8번"}</definedName>
    <definedName name="중량산출" hidden="1">{#N/A,#N/A,FALSE,"Sheet1"}</definedName>
    <definedName name="중앙건설대외공문" localSheetId="12" hidden="1">#REF!</definedName>
    <definedName name="중앙건설대외공문" hidden="1">#REF!</definedName>
    <definedName name="중추2교대거푸집집계" hidden="1">{#N/A,#N/A,FALSE,"배수1"}</definedName>
    <definedName name="지수내역1" localSheetId="12" hidden="1">#REF!</definedName>
    <definedName name="지수내역1" hidden="1">#REF!</definedName>
    <definedName name="진" hidden="1">{#N/A,#N/A,FALSE,"2~8번"}</definedName>
    <definedName name="집계3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집수정" hidden="1">{#N/A,#N/A,FALSE,"토공2"}</definedName>
    <definedName name="집수정1" hidden="1">{#N/A,#N/A,FALSE,"배수1"}</definedName>
    <definedName name="집수정1최종" hidden="1">{#N/A,#N/A,FALSE,"2~8번"}</definedName>
    <definedName name="집수정토공" localSheetId="12" hidden="1">[31]날개벽수량표!#REF!</definedName>
    <definedName name="집수정토공" hidden="1">[31]날개벽수량표!#REF!</definedName>
    <definedName name="ㅊㅍ" localSheetId="12" hidden="1">#REF!</definedName>
    <definedName name="ㅊㅍ" hidden="1">#REF!</definedName>
    <definedName name="차차" localSheetId="12" hidden="1">[32]조명시설!#REF!</definedName>
    <definedName name="차차" hidden="1">[32]조명시설!#REF!</definedName>
    <definedName name="찰샇기" localSheetId="12" hidden="1">#REF!</definedName>
    <definedName name="찰샇기" hidden="1">#REF!</definedName>
    <definedName name="천연공사갑지" localSheetId="12" hidden="1">#REF!</definedName>
    <definedName name="천연공사갑지" hidden="1">#REF!</definedName>
    <definedName name="철2" hidden="1">{#N/A,#N/A,FALSE,"혼합골재"}</definedName>
    <definedName name="철거" localSheetId="12" hidden="1">#REF!</definedName>
    <definedName name="철거" hidden="1">#REF!</definedName>
    <definedName name="철골" hidden="1">{#N/A,#N/A,FALSE,"Sheet1"}</definedName>
    <definedName name="철골협의" hidden="1">{#N/A,#N/A,FALSE,"현장 NCR 분석";#N/A,#N/A,FALSE,"현장품질감사";#N/A,#N/A,FALSE,"현장품질감사"}</definedName>
    <definedName name="철근총괄1" hidden="1">{#N/A,#N/A,FALSE,"표지목차"}</definedName>
    <definedName name="총공" hidden="1">{#N/A,#N/A,FALSE,"운반시간"}</definedName>
    <definedName name="총괄MOTOR" localSheetId="12" hidden="1">#REF!</definedName>
    <definedName name="총괄MOTOR" hidden="1">#REF!</definedName>
    <definedName name="총집계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측구조서" hidden="1">{#N/A,#N/A,FALSE,"2~8번"}</definedName>
    <definedName name="칠곡" hidden="1">{#N/A,#N/A,TRUE,"손익보고"}</definedName>
    <definedName name="ㅋ" hidden="1">{#N/A,#N/A,FALSE,"조골재"}</definedName>
    <definedName name="ㅋㅁ" hidden="1">{#N/A,#N/A,FALSE,"명세표"}</definedName>
    <definedName name="ㅋㅋ" localSheetId="12" hidden="1">'[33]000000'!#REF!</definedName>
    <definedName name="ㅋㅋ" hidden="1">'[33]000000'!#REF!</definedName>
    <definedName name="ㅋㅌㅊㄹ" hidden="1">{#N/A,#N/A,FALSE,"조골재"}</definedName>
    <definedName name="콘크리트2" localSheetId="12" hidden="1">#REF!</definedName>
    <definedName name="콘크리트2" hidden="1">#REF!</definedName>
    <definedName name="ㅌ" hidden="1">{#N/A,#N/A,FALSE,"2~8번"}</definedName>
    <definedName name="ㅌㅊㅀ" hidden="1">{#N/A,#N/A,FALSE,"운반시간"}</definedName>
    <definedName name="태영" hidden="1">{#N/A,#N/A,FALSE,"골재소요량";#N/A,#N/A,FALSE,"골재소요량"}</definedName>
    <definedName name="토" localSheetId="12" hidden="1">#REF!</definedName>
    <definedName name="토" hidden="1">#REF!</definedName>
    <definedName name="토\40" hidden="1">{#N/A,#N/A,FALSE,"토공2"}</definedName>
    <definedName name="토1" hidden="1">{#N/A,#N/A,FALSE,"이정표"}</definedName>
    <definedName name="토2" hidden="1">{#N/A,#N/A,FALSE,"조골재"}</definedName>
    <definedName name="토3" hidden="1">{#N/A,#N/A,FALSE,"구조1"}</definedName>
    <definedName name="토공" hidden="1">{#N/A,#N/A,FALSE,"포장2"}</definedName>
    <definedName name="토공." hidden="1">{#N/A,#N/A,FALSE,"운반시간"}</definedName>
    <definedName name="토공2" hidden="1">{#N/A,#N/A,FALSE,"2~8번"}</definedName>
    <definedName name="토공222" hidden="1">{#N/A,#N/A,FALSE,"토공2"}</definedName>
    <definedName name="토공전체" hidden="1">{#N/A,#N/A,FALSE,"운반시간"}</definedName>
    <definedName name="토공집계" hidden="1">{#N/A,#N/A,FALSE,"단가표지"}</definedName>
    <definedName name="토목" hidden="1">{#N/A,#N/A,FALSE,"골재소요량";#N/A,#N/A,FALSE,"골재소요량"}</definedName>
    <definedName name="토목공사" hidden="1">{#N/A,#N/A,FALSE,"이태원철근"}</definedName>
    <definedName name="토목공사강릉" localSheetId="12" hidden="1">#REF!</definedName>
    <definedName name="토목공사강릉" hidden="1">#REF!</definedName>
    <definedName name="토목설계" hidden="1">{#N/A,#N/A,FALSE,"골재소요량";#N/A,#N/A,FALSE,"골재소요량"}</definedName>
    <definedName name="토목실견적" hidden="1">{#N/A,#N/A,FALSE,"이태원철근"}</definedName>
    <definedName name="토적" localSheetId="12" hidden="1">#REF!</definedName>
    <definedName name="토적" hidden="1">#REF!</definedName>
    <definedName name="토적표" localSheetId="12" hidden="1">#REF!</definedName>
    <definedName name="토적표" hidden="1">#REF!</definedName>
    <definedName name="ㅍ" hidden="1">{#N/A,#N/A,FALSE,"2~8번"}</definedName>
    <definedName name="ㅍㄴㅇㄹ" localSheetId="12" hidden="1">#REF!</definedName>
    <definedName name="ㅍㄴㅇㄹ" hidden="1">#REF!</definedName>
    <definedName name="ㅍㅍㅍㅍㄹ" hidden="1">{#N/A,#N/A,FALSE,"운반시간"}</definedName>
    <definedName name="ㅍ표지" hidden="1">{#N/A,#N/A,FALSE,"전열산출서"}</definedName>
    <definedName name="파군재교" hidden="1">{#N/A,#N/A,FALSE,"단면 제원"}</definedName>
    <definedName name="파일" localSheetId="12" hidden="1">#REF!</definedName>
    <definedName name="파일" hidden="1">#REF!</definedName>
    <definedName name="판넬" hidden="1">{"'단계별시설공사비'!$A$3:$K$51"}</definedName>
    <definedName name="팔" localSheetId="12" hidden="1">#REF!</definedName>
    <definedName name="팔" hidden="1">#REF!</definedName>
    <definedName name="편지기초" hidden="1">{#N/A,#N/A,FALSE,"배수2"}</definedName>
    <definedName name="폐기공" localSheetId="12" hidden="1">[18]날개벽수량표!#REF!</definedName>
    <definedName name="폐기공" hidden="1">[18]날개벽수량표!#REF!</definedName>
    <definedName name="포장" localSheetId="12" hidden="1">#REF!</definedName>
    <definedName name="포장" hidden="1">#REF!</definedName>
    <definedName name="포지머ㅗㄱㄷㅌ킹1" hidden="1">{#N/A,#N/A,FALSE,"표지목차"}</definedName>
    <definedName name="폽장2" hidden="1">{#N/A,#N/A,FALSE,"포장1";#N/A,#N/A,FALSE,"포장1"}</definedName>
    <definedName name="표준공종단가1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표지1" localSheetId="12" hidden="1">#REF!</definedName>
    <definedName name="표지1" hidden="1">#REF!</definedName>
    <definedName name="풍납동" localSheetId="12" hidden="1">#REF!</definedName>
    <definedName name="풍납동" hidden="1">#REF!</definedName>
    <definedName name="풍납동아파트" localSheetId="12" hidden="1">#REF!</definedName>
    <definedName name="풍납동아파트" hidden="1">#REF!</definedName>
    <definedName name="풍전2" hidden="1">{#N/A,#N/A,TRUE,"손익보고"}</definedName>
    <definedName name="피로티" hidden="1">{#N/A,#N/A,FALSE,"이태원철근"}</definedName>
    <definedName name="피로티1" hidden="1">{#N/A,#N/A,FALSE,"이태원철근"}</definedName>
    <definedName name="ㅎ5" hidden="1">{#N/A,#N/A,FALSE,"골재소요량";#N/A,#N/A,FALSE,"골재소요량"}</definedName>
    <definedName name="ㅎㄴㅁㄹㅇㄹㄴ" hidden="1">{#N/A,"수불부",FALSE,"사급자재수불서";#N/A,"수불부",FALSE,"사급자재수불서"}</definedName>
    <definedName name="ㅎ노ㅠ" hidden="1">{#N/A,#N/A,FALSE,"배수1"}</definedName>
    <definedName name="ㅎㄶ" hidden="1">{#N/A,#N/A,FALSE,"속도"}</definedName>
    <definedName name="ㅎㄹㅀㅀㅀㅀㅀㄹ호" hidden="1">{#N/A,#N/A,FALSE,"혼합골재"}</definedName>
    <definedName name="ㅎ로낟안" hidden="1">{#N/A,#N/A,FALSE,"혼합골재"}</definedName>
    <definedName name="ㅎㅀㄹ" hidden="1">{#N/A,#N/A,FALSE,"운반시간"}</definedName>
    <definedName name="ㅎㅎ" localSheetId="12" hidden="1">#REF!</definedName>
    <definedName name="ㅎㅎ" hidden="1">#REF!</definedName>
    <definedName name="하도급사항" localSheetId="12" hidden="1">#REF!</definedName>
    <definedName name="하도급사항" hidden="1">#REF!</definedName>
    <definedName name="하도사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하" localSheetId="12" hidden="1">[6]날개벽수량표!#REF!</definedName>
    <definedName name="하하" hidden="1">[6]날개벽수량표!#REF!</definedName>
    <definedName name="한" localSheetId="12" hidden="1">#REF!</definedName>
    <definedName name="한" hidden="1">#REF!</definedName>
    <definedName name="한동" hidden="1">{#N/A,#N/A,FALSE,"단가표지"}</definedName>
    <definedName name="한체대1" hidden="1">{#N/A,#N/A,TRUE,"1";#N/A,#N/A,TRUE,"2";#N/A,#N/A,TRUE,"3";#N/A,#N/A,TRUE,"4";#N/A,#N/A,TRUE,"5";#N/A,#N/A,TRUE,"6";#N/A,#N/A,TRUE,"7"}</definedName>
    <definedName name="합계표" hidden="1">{#N/A,#N/A,FALSE,"전열산출서"}</definedName>
    <definedName name="허니" hidden="1">{#N/A,#N/A,FALSE,"2~8번"}</definedName>
    <definedName name="현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현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현대하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현대하이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현대하이스코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협조전" localSheetId="12" hidden="1">#REF!</definedName>
    <definedName name="협조전" hidden="1">#REF!</definedName>
    <definedName name="형틀업체" hidden="1">{#N/A,#N/A,FALSE,"월공사비집계표양식 (7)";#N/A,#N/A,FALSE,"월공사비집계표양식 (7)"}</definedName>
    <definedName name="호호" hidden="1">{#N/A,#N/A,FALSE,"포장1";#N/A,#N/A,FALSE,"포장1"}</definedName>
    <definedName name="호ㅑㄷ" localSheetId="12" hidden="1">#REF!</definedName>
    <definedName name="호ㅑㄷ" hidden="1">#REF!</definedName>
    <definedName name="호ㅓ" localSheetId="12" hidden="1">#REF!</definedName>
    <definedName name="호ㅓ" hidden="1">#REF!</definedName>
    <definedName name="호ㅜㅡ호ㅜ루" hidden="1">{#N/A,#N/A,FALSE,"2~8번"}</definedName>
    <definedName name="홈도ㅗ" hidden="1">{#N/A,#N/A,FALSE,"전열산출서"}</definedName>
    <definedName name="홓" hidden="1">{#N/A,#N/A,FALSE,"조골재"}</definedName>
    <definedName name="효ㅛㅛㅛㅛ" hidden="1">{#N/A,#N/A,FALSE,"조골재"}</definedName>
    <definedName name="흄관깨기" hidden="1">{#N/A,#N/A,FALSE,"포장1";#N/A,#N/A,FALSE,"포장1"}</definedName>
    <definedName name="ㅏ" hidden="1">{#N/A,#N/A,FALSE,"운반시간"}</definedName>
    <definedName name="ㅏ1" localSheetId="12" hidden="1">#REF!</definedName>
    <definedName name="ㅏ1" hidden="1">#REF!</definedName>
    <definedName name="ㅏㅏㅏ" hidden="1">{#N/A,#N/A,FALSE,"명세표"}</definedName>
    <definedName name="ㅏㅓ" hidden="1">{#N/A,#N/A,FALSE,"골재소요량";#N/A,#N/A,FALSE,"골재소요량"}</definedName>
    <definedName name="ㅏㅓㅏ" hidden="1">{#N/A,#N/A,FALSE,"단가표지"}</definedName>
    <definedName name="ㅏㅓㅏㅓ" hidden="1">{#N/A,#N/A,FALSE,"2~8번"}</definedName>
    <definedName name="ㅐ" hidden="1">{#N/A,#N/A,FALSE,"이태원철근"}</definedName>
    <definedName name="ㅑ" hidden="1">{#N/A,#N/A,FALSE,"조골재"}</definedName>
    <definedName name="ㅓ7" hidden="1">{#N/A,#N/A,FALSE,"단가표지"}</definedName>
    <definedName name="ㅓㄴㄱ" hidden="1">[34]실행철강하도!$A$1:$A$4</definedName>
    <definedName name="ㅓㄴㅇ러" hidden="1">{#N/A,#N/A,FALSE,"골재소요량";#N/A,#N/A,FALSE,"골재소요량"}</definedName>
    <definedName name="ㅓ호ㅓ" hidden="1">{#N/A,#N/A,FALSE,"조골재"}</definedName>
    <definedName name="ㅓㅏ" hidden="1">{#N/A,#N/A,FALSE,"표지목차"}</definedName>
    <definedName name="ㅓㅏㅓ" hidden="1">{#N/A,#N/A,FALSE,"조골재"}</definedName>
    <definedName name="ㅓㅓㅗ" hidden="1">{#N/A,#N/A,FALSE,"조골재"}</definedName>
    <definedName name="ㅓㅗ" hidden="1">{#N/A,#N/A,FALSE,"포장1";#N/A,#N/A,FALSE,"포장1"}</definedName>
    <definedName name="ㅓㅗㅓ" hidden="1">{#N/A,#N/A,FALSE,"2~8번"}</definedName>
    <definedName name="ㅓㅘ러ㅗㅓㅗ" hidden="1">{#N/A,#N/A,FALSE,"전력간선"}</definedName>
    <definedName name="ㅓㅘㅗㅓㅏㅗㅓㅏㅗㅓㅏㅗㅓㅏ" hidden="1">{#N/A,#N/A,FALSE,"단가표지"}</definedName>
    <definedName name="ㅓㅘㅗㅓㅏㅗㅓㅏㅗㅓㅏㅣ" hidden="1">{#N/A,#N/A,FALSE,"단가표지"}</definedName>
    <definedName name="ㅓㅛ" hidden="1">{#N/A,#N/A,FALSE,"토공2"}</definedName>
    <definedName name="ㅔㅁ" localSheetId="12" hidden="1">#REF!</definedName>
    <definedName name="ㅔㅁ" hidden="1">#REF!</definedName>
    <definedName name="ㅔㅐㅔ" hidden="1">{#N/A,"수불부",FALSE,"사급자재수불서";#N/A,"수불부",FALSE,"사급자재수불서"}</definedName>
    <definedName name="ㅔㅔ" localSheetId="12" hidden="1">[35]집계표!#REF!</definedName>
    <definedName name="ㅔㅔ" hidden="1">[35]집계표!#REF!</definedName>
    <definedName name="ㅗㅎㅇㅁㄹㅇㅎ" hidden="1">{#N/A,"수불부",FALSE,"사급자재수불서";#N/A,"수불부",FALSE,"사급자재수불서"}</definedName>
    <definedName name="ㅗ호" hidden="1">{#N/A,#N/A,FALSE,"조골재"}</definedName>
    <definedName name="ㅗㅓ" hidden="1">{#N/A,#N/A,FALSE,"조골재"}</definedName>
    <definedName name="ㅗㅓㅎㅇㅇㅇㅇㅇㅇㅇ" hidden="1">{#N/A,#N/A,FALSE,"단가표지"}</definedName>
    <definedName name="ㅗㅓㅗ" hidden="1">{#N/A,#N/A,FALSE,"골재소요량";#N/A,#N/A,FALSE,"골재소요량"}</definedName>
    <definedName name="ㅗㅗ" hidden="1">{#N/A,#N/A,FALSE,"명세표"}</definedName>
    <definedName name="ㅗㅗㅗ" hidden="1">{#N/A,#N/A,FALSE,"전력간선"}</definedName>
    <definedName name="ㅘㅓ" hidden="1">{#N/A,#N/A,FALSE,"운반시간"}</definedName>
    <definedName name="ㅛ" hidden="1">{#N/A,#N/A,FALSE,"이태원철근"}</definedName>
    <definedName name="ㅛㅕ하ㅓ" hidden="1">{#N/A,#N/A,FALSE,"포장2"}</definedName>
    <definedName name="ㅛㅛ" hidden="1">{#N/A,#N/A,FALSE,"전열산출서"}</definedName>
    <definedName name="ㅛㅛㅛ" localSheetId="12" hidden="1">#REF!</definedName>
    <definedName name="ㅛㅛㅛ" hidden="1">#REF!</definedName>
    <definedName name="ㅛㅛㅛㅛㅛㅛ" hidden="1">{#N/A,#N/A,FALSE,"골재소요량";#N/A,#N/A,FALSE,"골재소요량"}</definedName>
    <definedName name="ㅛㅛㅛㅛㅛㅛㅛ" hidden="1">{#N/A,#N/A,FALSE,"단가표지"}</definedName>
    <definedName name="ㅜ" hidden="1">{#N/A,#N/A,FALSE,"배수1"}</definedName>
    <definedName name="ㅜㅗ" hidden="1">{#N/A,#N/A,FALSE,"이정표"}</definedName>
    <definedName name="ㅟㅏㄱㅎ" hidden="1">{#N/A,#N/A,FALSE,"조골재"}</definedName>
    <definedName name="ㅠ" hidden="1">{#N/A,#N/A,FALSE,"부대1"}</definedName>
    <definedName name="ㅠㄹ" hidden="1">{#N/A,#N/A,FALSE,"속도"}</definedName>
    <definedName name="ㅠ뮤ㅐ" localSheetId="12" hidden="1">#REF!</definedName>
    <definedName name="ㅠ뮤ㅐ" hidden="1">#REF!</definedName>
    <definedName name="ㅡ" localSheetId="12" hidden="1">#REF!</definedName>
    <definedName name="ㅡ" hidden="1">#REF!</definedName>
    <definedName name="ㅡㄹㄴㅁ르" localSheetId="12" hidden="1">#REF!</definedName>
    <definedName name="ㅡㄹㄴㅁ르" hidden="1">#REF!</definedName>
    <definedName name="ㅡㅡ" hidden="1">{#N/A,#N/A,FALSE,"명세표"}</definedName>
    <definedName name="ㅣㅅ" hidden="1">{#N/A,#N/A,TRUE,"손익보고"}</definedName>
    <definedName name="ㅣㅏㅓ" hidden="1">{#N/A,#N/A,FALSE,"운반시간"}</definedName>
    <definedName name="ㅣㅣㅣ" localSheetId="12" hidden="1">[36]조명시설!#REF!</definedName>
    <definedName name="ㅣㅣㅣ" hidden="1">[36]조명시설!#REF!</definedName>
    <definedName name="ㅣㅣㅣㅣ" localSheetId="12" hidden="1">[36]조명시설!#REF!</definedName>
    <definedName name="ㅣㅣㅣㅣ" hidden="1">[36]조명시설!#REF!</definedName>
    <definedName name="ㅣㅣㅣㅣㅣ" localSheetId="12" hidden="1">[25]조명시설!#REF!</definedName>
    <definedName name="ㅣㅣㅣㅣㅣ" hidden="1">[25]조명시설!#REF!</definedName>
    <definedName name="ㅣㅣㅣㅣㅣㅣ" localSheetId="12" hidden="1">[36]조명시설!#REF!</definedName>
    <definedName name="ㅣㅣㅣㅣㅣㅣ" hidden="1">[36]조명시설!#REF!</definedName>
  </definedNames>
  <calcPr calcId="191029" iterate="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J14" i="37" l="1"/>
  <c r="L14" i="37"/>
  <c r="J13" i="37"/>
  <c r="L13" i="37"/>
  <c r="L5" i="37"/>
  <c r="L47" i="37"/>
  <c r="L46" i="37"/>
  <c r="L45" i="37"/>
  <c r="L44" i="37"/>
  <c r="L43" i="37"/>
  <c r="L42" i="37"/>
  <c r="L41" i="37"/>
  <c r="L40" i="37"/>
  <c r="L39" i="37"/>
  <c r="L38" i="37"/>
  <c r="L37" i="37"/>
  <c r="L36" i="37"/>
  <c r="L35" i="37"/>
  <c r="L34" i="37"/>
  <c r="L33" i="37"/>
  <c r="L32" i="37"/>
  <c r="L31" i="37"/>
  <c r="L30" i="37"/>
  <c r="L29" i="37"/>
  <c r="L28" i="37"/>
  <c r="L27" i="37"/>
  <c r="L26" i="37"/>
  <c r="L25" i="37"/>
  <c r="L24" i="37"/>
  <c r="L23" i="37"/>
  <c r="L22" i="37"/>
  <c r="L21" i="37"/>
  <c r="L20" i="37"/>
  <c r="L19" i="37"/>
  <c r="L18" i="37"/>
  <c r="L17" i="37"/>
  <c r="L16" i="37"/>
  <c r="L15" i="37"/>
  <c r="L12" i="37"/>
  <c r="L11" i="37"/>
  <c r="L10" i="37"/>
  <c r="L9" i="37"/>
  <c r="L8" i="37"/>
  <c r="L7" i="37"/>
  <c r="L6" i="37"/>
  <c r="L247" i="31"/>
  <c r="K163" i="31"/>
  <c r="L160" i="31"/>
  <c r="L154" i="31"/>
  <c r="AC25" i="10"/>
  <c r="Z25" i="10"/>
  <c r="AC24" i="10"/>
  <c r="I28" i="10"/>
  <c r="AA28" i="10"/>
  <c r="Z28" i="10"/>
  <c r="J26" i="10"/>
  <c r="AB26" i="10" s="1"/>
  <c r="AC5" i="10"/>
  <c r="AC4" i="10" s="1"/>
  <c r="C4" i="11"/>
  <c r="B4" i="11"/>
  <c r="AA4" i="10"/>
  <c r="F4" i="11" s="1"/>
  <c r="E25" i="23"/>
  <c r="E23" i="23"/>
  <c r="G4" i="9"/>
  <c r="G4" i="8"/>
  <c r="AA24" i="10"/>
  <c r="J27" i="10" l="1"/>
  <c r="AB27" i="10" s="1"/>
  <c r="Z27" i="10" s="1"/>
  <c r="AB24" i="10"/>
  <c r="Z26" i="10"/>
  <c r="Z24" i="10"/>
  <c r="H4" i="11"/>
  <c r="Z5" i="10"/>
  <c r="AB4" i="10" l="1"/>
  <c r="G4" i="11" l="1"/>
  <c r="E4" i="11" s="1"/>
  <c r="Z4" i="10"/>
</calcChain>
</file>

<file path=xl/sharedStrings.xml><?xml version="1.0" encoding="utf-8"?>
<sst xmlns="http://schemas.openxmlformats.org/spreadsheetml/2006/main" count="543" uniqueCount="200">
  <si>
    <t>□ 공사개요</t>
    <phoneticPr fontId="2" type="noConversion"/>
  </si>
  <si>
    <t>품    명</t>
  </si>
  <si>
    <t>규   격</t>
  </si>
  <si>
    <t>단위</t>
  </si>
  <si>
    <t>합    계</t>
  </si>
  <si>
    <t>경    비</t>
  </si>
  <si>
    <t>단  가</t>
  </si>
  <si>
    <t>금   액</t>
  </si>
  <si>
    <t/>
  </si>
  <si>
    <t>No</t>
  </si>
  <si>
    <t>품     명</t>
  </si>
  <si>
    <t>비   고</t>
  </si>
  <si>
    <t>page</t>
  </si>
  <si>
    <t>규    격</t>
  </si>
  <si>
    <t>단가1</t>
  </si>
  <si>
    <t>적용단가</t>
  </si>
  <si>
    <t>비    고</t>
  </si>
  <si>
    <t>인</t>
  </si>
  <si>
    <t>단가2</t>
    <phoneticPr fontId="2" type="noConversion"/>
  </si>
  <si>
    <t>노 임 단 가</t>
    <phoneticPr fontId="6" type="noConversion"/>
  </si>
  <si>
    <t>견 적 단 가</t>
    <phoneticPr fontId="6" type="noConversion"/>
  </si>
  <si>
    <t>업  체  명</t>
    <phoneticPr fontId="2" type="noConversion"/>
  </si>
  <si>
    <t>품   명</t>
    <phoneticPr fontId="2" type="noConversion"/>
  </si>
  <si>
    <t>단위</t>
    <phoneticPr fontId="2" type="noConversion"/>
  </si>
  <si>
    <t>견적가</t>
    <phoneticPr fontId="2" type="noConversion"/>
  </si>
  <si>
    <t>낙찰율</t>
    <phoneticPr fontId="2" type="noConversion"/>
  </si>
  <si>
    <t>기계경비</t>
  </si>
  <si>
    <t>명    칭</t>
  </si>
  <si>
    <t>규  격</t>
  </si>
  <si>
    <t>산  출  근  거</t>
  </si>
  <si>
    <t>노무비</t>
  </si>
  <si>
    <t>재료비</t>
  </si>
  <si>
    <t>ℓ</t>
  </si>
  <si>
    <t>1/8*16/12*25/20</t>
  </si>
  <si>
    <t>기계경비총괄표</t>
  </si>
  <si>
    <t>기계경비적용기준</t>
  </si>
  <si>
    <t>환 율 (/￦)</t>
  </si>
  <si>
    <t>기본재료비</t>
  </si>
  <si>
    <t>화   폐</t>
  </si>
  <si>
    <t>환  율</t>
  </si>
  <si>
    <t>비     고</t>
  </si>
  <si>
    <t>품   명</t>
  </si>
  <si>
    <t>노임계수</t>
  </si>
  <si>
    <t>계산결과값 자리수</t>
  </si>
  <si>
    <t>계산값</t>
  </si>
  <si>
    <t>￦×</t>
  </si>
  <si>
    <t>×</t>
  </si>
  <si>
    <t>10(-7)</t>
  </si>
  <si>
    <t>잡    품</t>
  </si>
  <si>
    <t>주연료의</t>
  </si>
  <si>
    <t>%</t>
  </si>
  <si>
    <t>건설기계운전사</t>
  </si>
  <si>
    <t>건설기계운전사</t>
    <phoneticPr fontId="2" type="noConversion"/>
  </si>
  <si>
    <t>2021년 상반기</t>
    <phoneticPr fontId="2" type="noConversion"/>
  </si>
  <si>
    <t>ㄷ</t>
    <phoneticPr fontId="2" type="noConversion"/>
  </si>
  <si>
    <t>달러($)</t>
  </si>
  <si>
    <t>23</t>
  </si>
  <si>
    <t>경    유</t>
  </si>
  <si>
    <t>엔(100￥)</t>
  </si>
  <si>
    <t>24</t>
  </si>
  <si>
    <t>휘 발 유</t>
  </si>
  <si>
    <t>유로(E)</t>
  </si>
  <si>
    <t>마르크(M)</t>
  </si>
  <si>
    <t>파운드(L)</t>
  </si>
  <si>
    <t>1</t>
  </si>
  <si>
    <t>2</t>
  </si>
  <si>
    <t>1/8*16/12*25/20*24/15</t>
  </si>
  <si>
    <t>경  비 소수 1 미만 절하</t>
  </si>
  <si>
    <t>3</t>
  </si>
  <si>
    <t>1/8*16/12*25/20*12/10</t>
  </si>
  <si>
    <t>4</t>
  </si>
  <si>
    <t>1/8*16/12*25/20*14/12</t>
  </si>
  <si>
    <t>재료비 소수 1 미만 절하</t>
  </si>
  <si>
    <t>5</t>
  </si>
  <si>
    <t>1/8*16/12*25/20*24/5</t>
  </si>
  <si>
    <t>노무비 소수 1 미만 절하</t>
  </si>
  <si>
    <t>노임단가</t>
  </si>
  <si>
    <t>작업반장</t>
  </si>
  <si>
    <t>보통인부</t>
  </si>
  <si>
    <t>특별인부</t>
  </si>
  <si>
    <t>조 력 공</t>
  </si>
  <si>
    <t>비 계 공</t>
  </si>
  <si>
    <t>6</t>
  </si>
  <si>
    <t>형틀목공</t>
  </si>
  <si>
    <t>7</t>
  </si>
  <si>
    <t>철 근 공</t>
  </si>
  <si>
    <t>8</t>
  </si>
  <si>
    <t>철    공</t>
  </si>
  <si>
    <t>9</t>
  </si>
  <si>
    <t>철 골 공</t>
  </si>
  <si>
    <t>10</t>
  </si>
  <si>
    <t>용 접 공</t>
  </si>
  <si>
    <t>11</t>
  </si>
  <si>
    <t>콘크리트공</t>
  </si>
  <si>
    <t>12</t>
  </si>
  <si>
    <t>보 링 공</t>
  </si>
  <si>
    <t>13</t>
  </si>
  <si>
    <t>착 암 공</t>
  </si>
  <si>
    <t>14</t>
  </si>
  <si>
    <t>포 설 공</t>
  </si>
  <si>
    <t>15</t>
  </si>
  <si>
    <t>포 장 공</t>
  </si>
  <si>
    <t>16</t>
  </si>
  <si>
    <t>건축목공</t>
  </si>
  <si>
    <t>17</t>
  </si>
  <si>
    <t>도 장 공</t>
  </si>
  <si>
    <t>18</t>
  </si>
  <si>
    <t>조 경 공</t>
  </si>
  <si>
    <t>19</t>
  </si>
  <si>
    <t>배 관 공(수도)</t>
  </si>
  <si>
    <t>20</t>
  </si>
  <si>
    <t>21</t>
  </si>
  <si>
    <t>화물차운전사</t>
  </si>
  <si>
    <t>22</t>
  </si>
  <si>
    <t>일반기계운전사</t>
  </si>
  <si>
    <t>기계설비공</t>
  </si>
  <si>
    <t>플랜트 배관공</t>
  </si>
  <si>
    <t>25</t>
  </si>
  <si>
    <t>고급품질관리원</t>
  </si>
  <si>
    <t>26</t>
  </si>
  <si>
    <t>플랜트 전공</t>
  </si>
  <si>
    <t>27</t>
  </si>
  <si>
    <t>중급품질관리기술인</t>
  </si>
  <si>
    <t>기타 직종</t>
  </si>
  <si>
    <t>보 링 공(지질조사)</t>
  </si>
  <si>
    <t>2024년(하)</t>
    <phoneticPr fontId="2" type="noConversion"/>
  </si>
  <si>
    <t>hr</t>
    <phoneticPr fontId="2" type="noConversion"/>
  </si>
  <si>
    <t>비 고</t>
    <phoneticPr fontId="2" type="noConversion"/>
  </si>
  <si>
    <t>수  량</t>
  </si>
  <si>
    <t>합     계</t>
  </si>
  <si>
    <t>노 무 비</t>
  </si>
  <si>
    <t>재 료 비</t>
  </si>
  <si>
    <t>경     비</t>
  </si>
  <si>
    <t>`</t>
    <phoneticPr fontId="86" type="noConversion"/>
  </si>
  <si>
    <t>32Ton</t>
  </si>
  <si>
    <t>불도우저(무한궤도)손료</t>
  </si>
  <si>
    <t>불도우저(무한궤도)</t>
    <phoneticPr fontId="2" type="noConversion"/>
  </si>
  <si>
    <t>NO</t>
    <phoneticPr fontId="2" type="noConversion"/>
  </si>
  <si>
    <t>1.</t>
    <phoneticPr fontId="2" type="noConversion"/>
  </si>
  <si>
    <t>4.</t>
    <phoneticPr fontId="2" type="noConversion"/>
  </si>
  <si>
    <t>- 공사명 : 아산 DC2 일반산업단지 공업용수 시설공사</t>
    <phoneticPr fontId="2" type="noConversion"/>
  </si>
  <si>
    <t>- 공사위치 : 아산시 탕정면 명암리 955일원</t>
    <phoneticPr fontId="2" type="noConversion"/>
  </si>
  <si>
    <t>- 공사규모 : D800mm(DCIP), L=4,168M  (4LINE 본선)</t>
    <phoneticPr fontId="2" type="noConversion"/>
  </si>
  <si>
    <t>- 발주자 : 충청남도 아산시</t>
    <phoneticPr fontId="2" type="noConversion"/>
  </si>
  <si>
    <t>- 공사기간 : 착공일로부터 549일간(18개월)</t>
    <phoneticPr fontId="2" type="noConversion"/>
  </si>
  <si>
    <t xml:space="preserve">                 이토변실 4개소 , 제수변실 1개소</t>
    <phoneticPr fontId="2" type="noConversion"/>
  </si>
  <si>
    <t xml:space="preserve">                 공기변실 9개소 , 이토변실 4개소</t>
    <phoneticPr fontId="2" type="noConversion"/>
  </si>
  <si>
    <t>&lt; 실 정 보 고 서 &gt;</t>
    <phoneticPr fontId="2" type="noConversion"/>
  </si>
  <si>
    <t>자재단가</t>
  </si>
  <si>
    <t>물가자료</t>
  </si>
  <si>
    <t>28</t>
  </si>
  <si>
    <t>29</t>
  </si>
  <si>
    <t>30</t>
  </si>
  <si>
    <t>31</t>
  </si>
  <si>
    <t>32</t>
  </si>
  <si>
    <t>33</t>
  </si>
  <si>
    <t>34</t>
  </si>
  <si>
    <t>35</t>
  </si>
  <si>
    <t>36</t>
  </si>
  <si>
    <t>37</t>
  </si>
  <si>
    <t>38</t>
  </si>
  <si>
    <t>39</t>
  </si>
  <si>
    <t>40</t>
  </si>
  <si>
    <t>41</t>
  </si>
  <si>
    <t>42</t>
  </si>
  <si>
    <t>43</t>
  </si>
  <si>
    <t>일위대가총괄표</t>
  </si>
  <si>
    <t>호  표</t>
  </si>
  <si>
    <t>일위대가</t>
  </si>
  <si>
    <t>#20</t>
    <phoneticPr fontId="105" type="noConversion"/>
  </si>
  <si>
    <t>EGI판넬</t>
    <phoneticPr fontId="105" type="noConversion"/>
  </si>
  <si>
    <t>단관파이프</t>
    <phoneticPr fontId="105" type="noConversion"/>
  </si>
  <si>
    <t>조달청</t>
    <phoneticPr fontId="105" type="noConversion"/>
  </si>
  <si>
    <t>M</t>
    <phoneticPr fontId="105" type="noConversion"/>
  </si>
  <si>
    <t>첨부</t>
    <phoneticPr fontId="105" type="noConversion"/>
  </si>
  <si>
    <t>클램프</t>
    <phoneticPr fontId="105" type="noConversion"/>
  </si>
  <si>
    <t>Φ48.6(고정,자동)</t>
    <phoneticPr fontId="105" type="noConversion"/>
  </si>
  <si>
    <t>EA</t>
    <phoneticPr fontId="105" type="noConversion"/>
  </si>
  <si>
    <t>연결핀</t>
    <phoneticPr fontId="105" type="noConversion"/>
  </si>
  <si>
    <t>Φ48.6</t>
    <phoneticPr fontId="105" type="noConversion"/>
  </si>
  <si>
    <t>Φ48.6</t>
    <phoneticPr fontId="105" type="noConversion"/>
  </si>
  <si>
    <t>일체형 후크</t>
    <phoneticPr fontId="105" type="noConversion"/>
  </si>
  <si>
    <t>후크볼트</t>
    <phoneticPr fontId="105" type="noConversion"/>
  </si>
  <si>
    <t>PE방진망</t>
    <phoneticPr fontId="105" type="noConversion"/>
  </si>
  <si>
    <t>M2</t>
    <phoneticPr fontId="105" type="noConversion"/>
  </si>
  <si>
    <t>철선</t>
    <phoneticPr fontId="105" type="noConversion"/>
  </si>
  <si>
    <t>kg</t>
    <phoneticPr fontId="105" type="noConversion"/>
  </si>
  <si>
    <t>단가산출총괄표</t>
    <phoneticPr fontId="2" type="noConversion"/>
  </si>
  <si>
    <t>비 고</t>
    <phoneticPr fontId="2" type="noConversion"/>
  </si>
  <si>
    <t>단가산출</t>
  </si>
  <si>
    <t>산    출    근    거</t>
  </si>
  <si>
    <t>3M X 6M</t>
    <phoneticPr fontId="105" type="noConversion"/>
  </si>
  <si>
    <t>3M X 9M</t>
    <phoneticPr fontId="105" type="noConversion"/>
  </si>
  <si>
    <t>EA</t>
    <phoneticPr fontId="105" type="noConversion"/>
  </si>
  <si>
    <t>컨테이너 하우스</t>
    <phoneticPr fontId="105" type="noConversion"/>
  </si>
  <si>
    <t>거래가격</t>
    <phoneticPr fontId="105" type="noConversion"/>
  </si>
  <si>
    <t>매</t>
    <phoneticPr fontId="105" type="noConversion"/>
  </si>
  <si>
    <t>유압식 리퍼</t>
    <phoneticPr fontId="2" type="noConversion"/>
  </si>
  <si>
    <t>16 TON</t>
    <phoneticPr fontId="2" type="noConversion"/>
  </si>
  <si>
    <t>유랍식 리퍼</t>
    <phoneticPr fontId="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</si>
</sst>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06">
    <numFmt numFmtId="42" formatCode="_-&quot;₩&quot;* #,##0_-;\-&quot;₩&quot;* #,##0_-;_-&quot;₩&quot;* &quot;-&quot;_-;_-@_-"/>
    <numFmt numFmtId="41" formatCode="_-* #,##0_-;\-* #,##0_-;_-* &quot;-&quot;_-;_-@_-"/>
    <numFmt numFmtId="43" formatCode="_-* #,##0.00_-;\-* #,##0.00_-;_-* &quot;-&quot;??_-;_-@_-"/>
    <numFmt numFmtId="24" formatCode="\$#,##0_);[Red]\(\$#,##0\)"/>
    <numFmt numFmtId="176" formatCode="#,###\ "/>
    <numFmt numFmtId="177" formatCode="&quot;-&quot;0"/>
    <numFmt numFmtId="178" formatCode="_(* #,##0.00_);_(* \(#,##0.00\);_(* &quot;-&quot;??_);_(@_)"/>
    <numFmt numFmtId="179" formatCode="yy&quot;₩&quot;/mm&quot;₩&quot;/dd"/>
    <numFmt numFmtId="180" formatCode="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$#,##0;[Red]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"/>
    <numFmt numFmtId="181" formatCode="#,##0.00\ &quot;Esc.&quot;;[Red]\-#,##0.00\ &quot;Esc.&quot;"/>
    <numFmt numFmtId="182" formatCode="#,##0_ ;[Red]&quot;△&quot;#,##0\ "/>
    <numFmt numFmtId="183" formatCode="_ * #,##0_ ;_ * \-#,##0_ ;_ * &quot;-&quot;_ ;_ @_ "/>
    <numFmt numFmtId="184" formatCode="#,##0;&quot;-&quot;#,##0"/>
    <numFmt numFmtId="185" formatCode="#,##0\ &quot;일&quot;\ \ \ "/>
    <numFmt numFmtId="186" formatCode="0.0000%"/>
    <numFmt numFmtId="187" formatCode="#,##0.0000"/>
    <numFmt numFmtId="188" formatCode="#,##0.0;[Red]#,##0.0;&quot; &quot;"/>
    <numFmt numFmtId="189" formatCode="_(* #,##0_);_(* \(#,##0\);_(* &quot;-&quot;_);_(@_)"/>
    <numFmt numFmtId="190" formatCode="0.000"/>
    <numFmt numFmtId="191" formatCode="#,##0.00;[Red]#,##0.00;&quot; &quot;"/>
    <numFmt numFmtId="192" formatCode="&quot;₩&quot;\ \ #,##0\ &quot;원정&quot;;\-&quot;₩&quot;#,##0"/>
    <numFmt numFmtId="193" formatCode="#,##0;[Red]&quot;-&quot;#,##0"/>
    <numFmt numFmtId="194" formatCode="#,##0.00;[Red]&quot;-&quot;#,##0.00"/>
    <numFmt numFmtId="195" formatCode="\&lt;#,##0\&gt;"/>
    <numFmt numFmtId="196" formatCode="_ &quot;₩&quot;* #,##0_ ;_ &quot;₩&quot;* &quot;₩&quot;\!\-#,##0_ ;_ &quot;₩&quot;* &quot;-&quot;_ ;_ @_ "/>
    <numFmt numFmtId="197" formatCode="_ &quot;₩&quot;* #,##0.00_ ;_ &quot;₩&quot;* &quot;₩&quot;\!\-#,##0.00_ ;_ &quot;₩&quot;* &quot;-&quot;??_ ;_ @_ "/>
    <numFmt numFmtId="198" formatCode="0.000%"/>
    <numFmt numFmtId="199" formatCode="&quot;₩&quot;#,##0.00;[Red]&quot;₩&quot;\-#,##0.00"/>
    <numFmt numFmtId="200" formatCode="&quot;₩&quot;#,##0;[Red]&quot;₩&quot;\-#,##0"/>
    <numFmt numFmtId="201" formatCode="#,##0\ &quot;F&quot;;[Red]\-#,##0\ &quot;F&quot;"/>
    <numFmt numFmtId="202" formatCode="_ * #,##0.00_ ;_ * &quot;₩&quot;\!\-#,##0.00_ ;_ * &quot;-&quot;??_ ;_ @_ "/>
    <numFmt numFmtId="203" formatCode="#,##0.00\ &quot;F&quot;;[Red]\-#,##0.00\ &quot;F&quot;"/>
    <numFmt numFmtId="204" formatCode="0\ &quot;KW&quot;"/>
    <numFmt numFmtId="205" formatCode="#."/>
    <numFmt numFmtId="206" formatCode="#,##0;\(#,##0\)"/>
    <numFmt numFmtId="207" formatCode="_ * #,##0.00_ ;_ * \-#,##0.00_ ;_ * &quot;-&quot;??_ ;_ @_ "/>
    <numFmt numFmtId="208" formatCode="&quot;$&quot;#,##0_);[Red]\(&quot;$&quot;#,##0\)"/>
    <numFmt numFmtId="209" formatCode="&quot;₩&quot;#,##0.00;&quot;₩&quot;&quot;₩&quot;\-#,##0.00"/>
    <numFmt numFmtId="210" formatCode="_ * #,##0.00_ ;_ * \-#,##0.00_ ;_ * &quot;-&quot;_ ;_ @_ "/>
    <numFmt numFmtId="211" formatCode="d\.mmm\.yy"/>
    <numFmt numFmtId="212" formatCode="0\ &quot;EA&quot;"/>
    <numFmt numFmtId="213" formatCode="General_)"/>
    <numFmt numFmtId="214" formatCode="_-* #,##0.00_-;&quot;₩&quot;\!\-* #,##0.00_-;_-* &quot;-&quot;??_-;_-@_-"/>
    <numFmt numFmtId="215" formatCode="_-* #,##0\ _F_B_-;\-* #,##0\ _F_B_-;_-* &quot;-&quot;\ _F_B_-;_-@_-"/>
    <numFmt numFmtId="216" formatCode="&quot;₩&quot;#,##0.00;&quot;₩&quot;\-#,##0.00"/>
    <numFmt numFmtId="217" formatCode="0.00_);[Red]\(0.00\)"/>
    <numFmt numFmtId="218" formatCode="0.0_)"/>
    <numFmt numFmtId="219" formatCode="0\ &quot;t&quot;"/>
    <numFmt numFmtId="220" formatCode="_ * #,##0_ ;_ 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_ ;_ * &quot;-&quot;_ ;_ @_ "/>
    <numFmt numFmtId="221" formatCode="@&quot; LINE&quot;"/>
    <numFmt numFmtId="222" formatCode="0.000_ "/>
    <numFmt numFmtId="223" formatCode="0_ "/>
    <numFmt numFmtId="224" formatCode="#,##0&quot;칸&quot;"/>
    <numFmt numFmtId="225" formatCode="_-* #,##0;\-* #,##0;_-* &quot;-&quot;;_-@"/>
    <numFmt numFmtId="226" formatCode=";;;"/>
    <numFmt numFmtId="227" formatCode="_ &quot;₩&quot;* #,##0.00_ ;_ &quot;₩&quot;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.00_ ;_ &quot;₩&quot;* &quot;-&quot;??_ ;_ @_ "/>
    <numFmt numFmtId="228" formatCode="0.0"/>
    <numFmt numFmtId="229" formatCode="0.000\ "/>
    <numFmt numFmtId="230" formatCode="_(* #,##0.00_);_(* \(#,##0.00\);_(* &quot;-&quot;_);_(@_)"/>
    <numFmt numFmtId="231" formatCode="0.00\ &quot;)&quot;"/>
    <numFmt numFmtId="232" formatCode="0.00\ &quot;)]&quot;"/>
    <numFmt numFmtId="233" formatCode="&quot;₩&quot;#,##0.00;\!\-&quot;₩&quot;#,##0.00"/>
    <numFmt numFmtId="234" formatCode="&quot;₩&quot;#,##0.00;[Red]&quot;₩&quot;\!\!\-&quot;₩&quot;#,##0.00"/>
    <numFmt numFmtId="235" formatCode="_-&quot;₩&quot;* #,##0.00_-;\!\-&quot;₩&quot;* #,##0.00_-;_-&quot;₩&quot;* &quot;-&quot;??_-;_-@_-"/>
    <numFmt numFmtId="236" formatCode="&quot;₩&quot;#,##0;[Red]&quot;₩&quot;&quot;₩&quot;\!\!\-&quot;₩&quot;#,##0"/>
    <numFmt numFmtId="237" formatCode="_-* #,##0.00_-;&quot;₩&quot;&quot;₩&quot;&quot;₩&quot;\!\!\!\-* #,##0.00_-;_-* &quot;-&quot;??_-;_-@_-"/>
    <numFmt numFmtId="238" formatCode="_ * #,##0_ ;_ * &quot;₩&quot;&quot;₩&quot;\!\!\-#,##0_ ;_ * &quot;-&quot;??_ ;_ @_ "/>
    <numFmt numFmtId="239" formatCode="&quot;*&quot;#,##0\ &quot;일 (월)&quot;\ \ "/>
    <numFmt numFmtId="240" formatCode="_-* #,##0_-;&quot;₩&quot;\!\!\-* #,##0_-;_-* &quot;-&quot;_-;_-@_-"/>
    <numFmt numFmtId="241" formatCode="&quot;₩&quot;#,##0;&quot;₩&quot;\!\-&quot;₩&quot;#,##0"/>
    <numFmt numFmtId="242" formatCode="&quot;₩&quot;#,##0.00;[Red]&quot;₩&quot;&quot;₩&quot;\!\!\-&quot;₩&quot;#,##0.00"/>
    <numFmt numFmtId="243" formatCode="&quot;?#,##0.00;\-&quot;&quot;?&quot;#,##0.00"/>
    <numFmt numFmtId="244" formatCode="_ &quot;₩&quot;* #,##0.00_ ;_ &quot;₩&quot;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.00_ ;_ &quot;₩&quot;* &quot;-&quot;??_ ;_ @_ "/>
    <numFmt numFmtId="245" formatCode="0.000\ &quot;²&quot;"/>
    <numFmt numFmtId="246" formatCode="&quot;(&quot;\ 0.00"/>
    <numFmt numFmtId="247" formatCode="&quot;[(&quot;\ 0.00"/>
    <numFmt numFmtId="248" formatCode="_ * #,##0_ ;_ * &quot;₩&quot;&quot;₩&quot;&quot;₩&quot;&quot;₩&quot;\-#,##0_ ;_ * &quot;-&quot;_ ;_ @_ "/>
    <numFmt numFmtId="249" formatCode="#,##0.0"/>
    <numFmt numFmtId="250" formatCode="#,##0&quot; &quot;;[Red]&quot;△&quot;#,##0&quot; &quot;"/>
    <numFmt numFmtId="251" formatCode="* #,##0&quot; &quot;;[Red]* &quot;△&quot;#,##0&quot; &quot;;* @"/>
    <numFmt numFmtId="252" formatCode="_-* #,##0.000_-;\-* #,##0.000_-;_-* &quot;-&quot;_-;_-@_-"/>
    <numFmt numFmtId="253" formatCode="#,##0.####;[Red]&quot;△&quot;#,##0.####"/>
    <numFmt numFmtId="254" formatCode="#,##0.00##;[Red]&quot;△&quot;#,##0.00##"/>
    <numFmt numFmtId="255" formatCode="_ &quot;₩&quot;* #,##0_ ;_ &quot;₩&quot;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_ ;_ &quot;₩&quot;* &quot;-&quot;_ ;_ @_ "/>
    <numFmt numFmtId="256" formatCode="&quot;₩&quot;#,##0.00;[Red]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.00"/>
    <numFmt numFmtId="257" formatCode="_ * #,##0.00_ ;_ 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.00_ ;_ * &quot;-&quot;??_ ;_ @_ "/>
    <numFmt numFmtId="258" formatCode="_-* #,##0.0_-;\-* #,##0.0_-;_-* &quot;-&quot;_-;_-@_-"/>
    <numFmt numFmtId="259" formatCode="#,##0.##"/>
    <numFmt numFmtId="260" formatCode="#,##0.#######"/>
    <numFmt numFmtId="261" formatCode="#,##0.0########"/>
    <numFmt numFmtId="262" formatCode="#,##0.000"/>
    <numFmt numFmtId="263" formatCode="_-* #,##0_-;\-* #,##0_-;_-* &quot;-&quot;??_-;_-@_-"/>
    <numFmt numFmtId="264" formatCode="&quot;L=&quot;0#,###.00&quot;Km&quot;"/>
    <numFmt numFmtId="265" formatCode="&quot;L=&quot;#,###.00&quot;Km&quot;"/>
    <numFmt numFmtId="266" formatCode="#,##0.########"/>
    <numFmt numFmtId="267" formatCode="#,##0&quot;Km&quot;"/>
    <numFmt numFmtId="268" formatCode="#,##0_ "/>
    <numFmt numFmtId="269" formatCode="#,##0\ &quot;/ &quot;"/>
    <numFmt numFmtId="270" formatCode="#,##0.###########################"/>
    <numFmt numFmtId="271" formatCode="_-* #,##0.00_-;\-* #,##0.00_-;_-* &quot;-&quot;_-;_-@_-"/>
    <numFmt numFmtId="272" formatCode="_-* #,##0_-;\-* #,##0_-;_-* &quot;-&quot;???_-;_-@_-"/>
    <numFmt numFmtId="273" formatCode="#,##0_);[Red]\(#,##0\)"/>
    <numFmt numFmtId="274" formatCode="#,##0.00_);[Red]\(#,##0.00\)"/>
    <numFmt numFmtId="275" formatCode="#,##0.0_);[Red]\(#,##0.0\)"/>
    <numFmt numFmtId="276" formatCode="#&quot;개월&quot;"/>
    <numFmt numFmtId="277" formatCode="#&quot;%&quot;"/>
  </numFmts>
  <fonts count="131">
    <font>
      <sz val="11"/>
      <color theme="1"/>
      <name val="맑은 고딕"/>
      <family val="3"/>
      <charset val="129"/>
      <scheme val="minor"/>
    </font>
    <font>
      <sz val="11"/>
      <color indexed="8"/>
      <name val="맑은 고딕"/>
      <family val="3"/>
      <charset val="129"/>
    </font>
    <font>
      <sz val="8"/>
      <name val="맑은 고딕"/>
      <family val="3"/>
      <charset val="129"/>
    </font>
    <font>
      <sz val="9"/>
      <color indexed="8"/>
      <name val="굴림체"/>
      <family val="3"/>
      <charset val="129"/>
    </font>
    <font>
      <sz val="11"/>
      <name val="굴림체"/>
      <family val="3"/>
      <charset val="129"/>
    </font>
    <font>
      <sz val="10"/>
      <name val="굴림체"/>
      <family val="3"/>
      <charset val="129"/>
    </font>
    <font>
      <sz val="8"/>
      <name val="돋움"/>
      <family val="3"/>
      <charset val="129"/>
    </font>
    <font>
      <sz val="9"/>
      <color indexed="8"/>
      <name val="Arial"/>
      <family val="2"/>
    </font>
    <font>
      <sz val="10"/>
      <name val="바탕체"/>
      <family val="1"/>
      <charset val="129"/>
    </font>
    <font>
      <sz val="12"/>
      <name val="돋움체"/>
      <family val="3"/>
      <charset val="129"/>
    </font>
    <font>
      <sz val="10"/>
      <name val="MS Sans Serif"/>
      <family val="2"/>
    </font>
    <font>
      <sz val="11"/>
      <name val="돋움"/>
      <family val="3"/>
      <charset val="129"/>
    </font>
    <font>
      <i/>
      <sz val="12"/>
      <name val="굴림체"/>
      <family val="3"/>
      <charset val="129"/>
    </font>
    <font>
      <sz val="12"/>
      <name val="바탕체"/>
      <family val="1"/>
      <charset val="129"/>
    </font>
    <font>
      <sz val="10"/>
      <name val="Arial"/>
      <family val="2"/>
    </font>
    <font>
      <sz val="12"/>
      <name val="???"/>
      <family val="1"/>
    </font>
    <font>
      <sz val="10"/>
      <name val="Times New Roman"/>
      <family val="1"/>
    </font>
    <font>
      <sz val="12"/>
      <name val="Times New Roman"/>
      <family val="1"/>
    </font>
    <font>
      <sz val="10"/>
      <name val="돋움체"/>
      <family val="3"/>
      <charset val="129"/>
    </font>
    <font>
      <sz val="11"/>
      <name val="바탕체"/>
      <family val="1"/>
      <charset val="129"/>
    </font>
    <font>
      <sz val="10"/>
      <name val="Courier New"/>
      <family val="3"/>
    </font>
    <font>
      <sz val="12"/>
      <name val="굴림체"/>
      <family val="3"/>
      <charset val="129"/>
    </font>
    <font>
      <sz val="12"/>
      <name val="돋움"/>
      <family val="3"/>
      <charset val="129"/>
    </font>
    <font>
      <sz val="12"/>
      <name val="견명조"/>
      <family val="1"/>
      <charset val="129"/>
    </font>
    <font>
      <sz val="12"/>
      <name val="Arial"/>
      <family val="2"/>
    </font>
    <font>
      <sz val="12"/>
      <name val="ⓒoUAAA¨u"/>
      <family val="1"/>
      <charset val="129"/>
    </font>
    <font>
      <sz val="9"/>
      <name val="굴림체"/>
      <family val="3"/>
      <charset val="129"/>
    </font>
    <font>
      <sz val="12"/>
      <name val="¹UAAA¼"/>
      <family val="3"/>
      <charset val="129"/>
    </font>
    <font>
      <sz val="12"/>
      <name val="¹ÙÅÁÃ¼"/>
      <family val="1"/>
      <charset val="129"/>
    </font>
    <font>
      <sz val="10"/>
      <name val="μ¸¿oA¼"/>
      <family val="3"/>
      <charset val="129"/>
    </font>
    <font>
      <b/>
      <sz val="11"/>
      <name val="돋움"/>
      <family val="3"/>
      <charset val="129"/>
    </font>
    <font>
      <sz val="12"/>
      <name val="System"/>
      <family val="2"/>
      <charset val="129"/>
    </font>
    <font>
      <sz val="8"/>
      <name val="¹UAAA¼"/>
      <family val="3"/>
      <charset val="129"/>
    </font>
    <font>
      <b/>
      <sz val="10"/>
      <name val="Helv"/>
      <family val="2"/>
    </font>
    <font>
      <sz val="10"/>
      <color indexed="8"/>
      <name val="Impact"/>
      <family val="2"/>
    </font>
    <font>
      <sz val="1"/>
      <color indexed="16"/>
      <name val="Courier"/>
      <family val="3"/>
    </font>
    <font>
      <sz val="10"/>
      <name val="MS Serif"/>
      <family val="1"/>
    </font>
    <font>
      <sz val="9"/>
      <name val="Arial"/>
      <family val="2"/>
    </font>
    <font>
      <sz val="10"/>
      <color indexed="16"/>
      <name val="MS Serif"/>
      <family val="1"/>
    </font>
    <font>
      <sz val="12"/>
      <color indexed="24"/>
      <name val="Arial"/>
      <family val="2"/>
    </font>
    <font>
      <u/>
      <sz val="8.5"/>
      <color indexed="36"/>
      <name val="바탕체"/>
      <family val="1"/>
      <charset val="129"/>
    </font>
    <font>
      <sz val="8"/>
      <name val="Arial"/>
      <family val="2"/>
    </font>
    <font>
      <b/>
      <sz val="12"/>
      <name val="Helv"/>
      <family val="2"/>
    </font>
    <font>
      <b/>
      <sz val="12"/>
      <name val="Arial"/>
      <family val="2"/>
    </font>
    <font>
      <b/>
      <sz val="18"/>
      <name val="Arial"/>
      <family val="2"/>
    </font>
    <font>
      <b/>
      <sz val="1"/>
      <color indexed="16"/>
      <name val="Courier"/>
      <family val="3"/>
    </font>
    <font>
      <sz val="10"/>
      <name val="Univers (WN)"/>
      <family val="2"/>
    </font>
    <font>
      <u/>
      <sz val="8.5"/>
      <color indexed="12"/>
      <name val="바탕체"/>
      <family val="1"/>
      <charset val="129"/>
    </font>
    <font>
      <b/>
      <i/>
      <sz val="12"/>
      <name val="Times New Roman"/>
      <family val="1"/>
    </font>
    <font>
      <b/>
      <sz val="11"/>
      <name val="Helv"/>
      <family val="2"/>
    </font>
    <font>
      <sz val="7"/>
      <name val="Small Fonts"/>
      <family val="2"/>
    </font>
    <font>
      <sz val="12"/>
      <name val="Helv"/>
      <family val="2"/>
    </font>
    <font>
      <sz val="8"/>
      <name val="Helv"/>
      <family val="2"/>
    </font>
    <font>
      <b/>
      <sz val="8"/>
      <color indexed="8"/>
      <name val="Helv"/>
      <family val="2"/>
    </font>
    <font>
      <b/>
      <i/>
      <sz val="9"/>
      <name val="Times New Roman"/>
      <family val="1"/>
    </font>
    <font>
      <sz val="18"/>
      <color indexed="12"/>
      <name val="MS Sans Serif"/>
      <family val="2"/>
    </font>
    <font>
      <b/>
      <u/>
      <sz val="13"/>
      <name val="굴림체"/>
      <family val="3"/>
      <charset val="129"/>
    </font>
    <font>
      <sz val="8"/>
      <name val="바탕체"/>
      <family val="1"/>
      <charset val="129"/>
    </font>
    <font>
      <i/>
      <outline/>
      <shadow/>
      <u/>
      <sz val="1"/>
      <color indexed="24"/>
      <name val="Courier"/>
      <family val="3"/>
    </font>
    <font>
      <b/>
      <sz val="12"/>
      <name val="바탕체"/>
      <family val="1"/>
      <charset val="129"/>
    </font>
    <font>
      <b/>
      <sz val="1"/>
      <color indexed="8"/>
      <name val="Courier"/>
      <family val="3"/>
    </font>
    <font>
      <sz val="12"/>
      <name val="명조"/>
      <family val="3"/>
      <charset val="129"/>
    </font>
    <font>
      <sz val="1"/>
      <color indexed="8"/>
      <name val="Courier"/>
      <family val="3"/>
    </font>
    <font>
      <u/>
      <sz val="12"/>
      <color indexed="36"/>
      <name val="바탕체"/>
      <family val="1"/>
      <charset val="129"/>
    </font>
    <font>
      <sz val="14"/>
      <name val="뼥?ⓒ"/>
      <family val="3"/>
      <charset val="129"/>
    </font>
    <font>
      <sz val="10"/>
      <color indexed="12"/>
      <name val="돋움"/>
      <family val="3"/>
      <charset val="129"/>
    </font>
    <font>
      <sz val="9"/>
      <name val="돋움체"/>
      <family val="3"/>
      <charset val="129"/>
    </font>
    <font>
      <sz val="11"/>
      <name val="뼻뮝"/>
      <family val="3"/>
      <charset val="129"/>
    </font>
    <font>
      <sz val="10"/>
      <color indexed="10"/>
      <name val="돋움체"/>
      <family val="3"/>
      <charset val="129"/>
    </font>
    <font>
      <sz val="9"/>
      <name val="바탕체"/>
      <family val="1"/>
      <charset val="129"/>
    </font>
    <font>
      <b/>
      <sz val="10"/>
      <name val="바탕체"/>
      <family val="1"/>
      <charset val="129"/>
    </font>
    <font>
      <b/>
      <sz val="18"/>
      <name val="바탕체"/>
      <family val="1"/>
      <charset val="129"/>
    </font>
    <font>
      <sz val="10"/>
      <name val="돋움"/>
      <family val="3"/>
      <charset val="129"/>
    </font>
    <font>
      <sz val="10"/>
      <name val="명조"/>
      <family val="3"/>
      <charset val="129"/>
    </font>
    <font>
      <u/>
      <sz val="10"/>
      <color indexed="36"/>
      <name val="돋움체"/>
      <family val="3"/>
      <charset val="129"/>
    </font>
    <font>
      <sz val="9"/>
      <name val="돋움"/>
      <family val="3"/>
      <charset val="129"/>
    </font>
    <font>
      <sz val="10"/>
      <name val="궁서(English)"/>
      <family val="3"/>
      <charset val="129"/>
    </font>
    <font>
      <sz val="10"/>
      <color indexed="12"/>
      <name val="굴림체"/>
      <family val="3"/>
      <charset val="129"/>
    </font>
    <font>
      <b/>
      <sz val="12"/>
      <color indexed="8"/>
      <name val="돋움체"/>
      <family val="3"/>
      <charset val="129"/>
    </font>
    <font>
      <sz val="10"/>
      <name val="굴림"/>
      <family val="3"/>
      <charset val="129"/>
    </font>
    <font>
      <sz val="11"/>
      <name val="돋움체"/>
      <family val="3"/>
      <charset val="129"/>
    </font>
    <font>
      <sz val="10"/>
      <color indexed="8"/>
      <name val="Arial"/>
      <family val="2"/>
    </font>
    <font>
      <b/>
      <sz val="20"/>
      <color indexed="8"/>
      <name val="Arial"/>
      <family val="2"/>
    </font>
    <font>
      <sz val="9"/>
      <color indexed="8"/>
      <name val="굴림체"/>
      <family val="3"/>
      <charset val="129"/>
    </font>
    <font>
      <b/>
      <sz val="9"/>
      <color indexed="8"/>
      <name val="굴림체"/>
      <family val="3"/>
      <charset val="129"/>
    </font>
    <font>
      <b/>
      <sz val="13"/>
      <color indexed="8"/>
      <name val="Arial"/>
      <family val="2"/>
    </font>
    <font>
      <sz val="8"/>
      <name val="맑은 고딕"/>
      <family val="3"/>
      <charset val="129"/>
    </font>
    <font>
      <sz val="11"/>
      <color indexed="8"/>
      <name val="맑은 고딕"/>
      <family val="3"/>
      <charset val="129"/>
    </font>
    <font>
      <b/>
      <sz val="15"/>
      <color indexed="8"/>
      <name val="맑은 고딕"/>
      <family val="3"/>
      <charset val="129"/>
    </font>
    <font>
      <sz val="13"/>
      <color indexed="8"/>
      <name val="맑은 고딕"/>
      <family val="3"/>
      <charset val="129"/>
    </font>
    <font>
      <sz val="10"/>
      <name val="맑은 고딕"/>
      <family val="3"/>
      <charset val="129"/>
    </font>
    <font>
      <sz val="10"/>
      <color indexed="8"/>
      <name val="맑은 고딕"/>
      <family val="3"/>
      <charset val="129"/>
    </font>
    <font>
      <b/>
      <sz val="10"/>
      <color indexed="8"/>
      <name val="맑은 고딕"/>
      <family val="3"/>
      <charset val="129"/>
    </font>
    <font>
      <sz val="10"/>
      <color indexed="8"/>
      <name val="맑은 고딕"/>
      <family val="3"/>
      <charset val="129"/>
    </font>
    <font>
      <sz val="10"/>
      <color indexed="10"/>
      <name val="맑은 고딕"/>
      <family val="3"/>
      <charset val="129"/>
    </font>
    <font>
      <b/>
      <sz val="9"/>
      <color indexed="8"/>
      <name val="굴림체"/>
      <family val="3"/>
      <charset val="129"/>
    </font>
    <font>
      <sz val="10"/>
      <color indexed="8"/>
      <name val="Arial"/>
      <family val="2"/>
    </font>
    <font>
      <sz val="9"/>
      <color indexed="8"/>
      <name val="굴림체"/>
      <family val="3"/>
      <charset val="129"/>
    </font>
    <font>
      <b/>
      <sz val="10"/>
      <color indexed="8"/>
      <name val="Arial"/>
      <family val="2"/>
    </font>
    <font>
      <b/>
      <sz val="10"/>
      <color indexed="10"/>
      <name val="돋움"/>
      <family val="3"/>
      <charset val="129"/>
    </font>
    <font>
      <b/>
      <sz val="20"/>
      <color indexed="8"/>
      <name val="맑은 고딕"/>
      <family val="3"/>
      <charset val="129"/>
    </font>
    <font>
      <b/>
      <sz val="20"/>
      <color indexed="8"/>
      <name val="맑은 고딕"/>
      <family val="3"/>
      <charset val="129"/>
    </font>
    <font>
      <sz val="8"/>
      <name val="맑은 고딕"/>
      <family val="3"/>
      <charset val="129"/>
    </font>
    <font>
      <b/>
      <sz val="10"/>
      <name val="돋움"/>
      <family val="3"/>
      <charset val="129"/>
    </font>
    <font>
      <b/>
      <sz val="14"/>
      <color indexed="8"/>
      <name val="맑은 고딕"/>
      <family val="3"/>
      <charset val="129"/>
    </font>
    <font>
      <sz val="8"/>
      <name val="맑은 고딕"/>
      <family val="3"/>
      <charset val="129"/>
    </font>
    <font>
      <b/>
      <sz val="9"/>
      <name val="굴림체"/>
      <family val="3"/>
      <charset val="129"/>
    </font>
    <font>
      <sz val="8"/>
      <name val="맑은 고딕"/>
      <family val="3"/>
      <charset val="129"/>
    </font>
    <font>
      <b/>
      <sz val="9"/>
      <color indexed="8"/>
      <name val="굴림체"/>
      <family val="3"/>
    </font>
    <font>
      <sz val="9"/>
      <color indexed="8"/>
      <name val="굴림체"/>
      <family val="3"/>
    </font>
    <font>
      <sz val="11"/>
      <color theme="1"/>
      <name val="맑은 고딕"/>
      <family val="3"/>
      <charset val="129"/>
      <scheme val="minor"/>
    </font>
    <font>
      <sz val="11"/>
      <color rgb="FFFF0000"/>
      <name val="맑은 고딕"/>
      <family val="3"/>
      <charset val="129"/>
      <scheme val="minor"/>
    </font>
    <font>
      <sz val="10"/>
      <color theme="1"/>
      <name val="Arial"/>
      <family val="2"/>
    </font>
    <font>
      <b/>
      <sz val="10"/>
      <color theme="0"/>
      <name val="Arial"/>
      <family val="2"/>
    </font>
    <font>
      <b/>
      <sz val="9"/>
      <color theme="0"/>
      <name val="굴림체"/>
      <family val="3"/>
      <charset val="129"/>
    </font>
    <font>
      <sz val="10"/>
      <color theme="0"/>
      <name val="Arial"/>
      <family val="2"/>
    </font>
    <font>
      <sz val="9"/>
      <color theme="0"/>
      <name val="굴림체"/>
      <family val="3"/>
      <charset val="129"/>
    </font>
    <font>
      <sz val="10"/>
      <color rgb="FF000000"/>
      <name val="Arial"/>
      <family val="2"/>
    </font>
    <font>
      <sz val="9"/>
      <color rgb="FF000000"/>
      <name val="굴림체"/>
      <family val="3"/>
      <charset val="129"/>
    </font>
    <font>
      <b/>
      <sz val="9"/>
      <color rgb="FF000000"/>
      <name val="굴림체"/>
      <family val="3"/>
      <charset val="129"/>
    </font>
    <font>
      <b/>
      <sz val="10"/>
      <color rgb="FF000000"/>
      <name val="Arial"/>
      <family val="2"/>
    </font>
    <font>
      <b/>
      <sz val="9"/>
      <color rgb="FFFF0000"/>
      <name val="굴림체"/>
      <family val="3"/>
      <charset val="129"/>
    </font>
    <font>
      <sz val="10"/>
      <color rgb="FFFF0000"/>
      <name val="Arial"/>
      <family val="2"/>
    </font>
    <font>
      <sz val="11"/>
      <color indexed="8"/>
      <name val="맑은 고딕"/>
      <family val="3"/>
      <charset val="129"/>
      <scheme val="minor"/>
    </font>
    <font>
      <b/>
      <sz val="11"/>
      <color indexed="8"/>
      <name val="맑은 고딕"/>
      <family val="3"/>
      <charset val="129"/>
      <scheme val="minor"/>
    </font>
    <font>
      <b/>
      <sz val="11"/>
      <color rgb="FFFF0000"/>
      <name val="맑은 고딕"/>
      <family val="3"/>
      <charset val="129"/>
      <scheme val="minor"/>
    </font>
    <font>
      <b/>
      <sz val="11"/>
      <name val="맑은 고딕"/>
      <family val="3"/>
      <charset val="129"/>
      <scheme val="minor"/>
    </font>
    <font>
      <b/>
      <sz val="11"/>
      <color indexed="10"/>
      <name val="맑은 고딕"/>
      <family val="3"/>
      <charset val="129"/>
      <scheme val="minor"/>
    </font>
    <font>
      <sz val="11"/>
      <color indexed="10"/>
      <name val="맑은 고딕"/>
      <family val="3"/>
      <charset val="129"/>
      <scheme val="minor"/>
    </font>
    <font>
      <sz val="11"/>
      <name val="맑은 고딕"/>
      <family val="3"/>
      <charset val="129"/>
      <scheme val="minor"/>
    </font>
    <font>
      <b/>
      <sz val="20"/>
      <color rgb="FF000000"/>
      <name val="Arial"/>
      <family val="2"/>
    </font>
  </fonts>
  <fills count="9">
    <fill>
      <patternFill patternType="none"/>
    </fill>
    <fill>
      <patternFill patternType="gray125"/>
    </fill>
    <fill>
      <patternFill patternType="solid">
        <fgColor indexed="2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8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7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hair">
        <color indexed="64"/>
      </right>
      <top/>
      <bottom style="hair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hair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double">
        <color indexed="64"/>
      </top>
      <bottom/>
      <diagonal/>
    </border>
    <border>
      <left style="hair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/>
      <diagonal/>
    </border>
    <border>
      <left style="hair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 style="hair">
        <color indexed="64"/>
      </right>
      <top style="thin">
        <color indexed="64"/>
      </top>
      <bottom/>
      <diagonal/>
    </border>
    <border>
      <left style="thin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/>
      <right style="hair">
        <color indexed="64"/>
      </right>
      <top style="thin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/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indexed="64"/>
      </left>
      <right/>
      <top/>
      <bottom/>
      <diagonal/>
    </border>
    <border>
      <left style="hair">
        <color indexed="64"/>
      </left>
      <right style="thin">
        <color indexed="64"/>
      </right>
      <top/>
      <bottom/>
      <diagonal/>
    </border>
    <border>
      <left/>
      <right/>
      <top style="hair">
        <color indexed="64"/>
      </top>
      <bottom/>
      <diagonal/>
    </border>
    <border>
      <left/>
      <right style="hair">
        <color indexed="64"/>
      </right>
      <top style="hair">
        <color indexed="64"/>
      </top>
      <bottom/>
      <diagonal/>
    </border>
    <border>
      <left/>
      <right style="hair">
        <color indexed="64"/>
      </right>
      <top/>
      <bottom/>
      <diagonal/>
    </border>
    <border>
      <left style="hair">
        <color indexed="64"/>
      </left>
      <right/>
      <top/>
      <bottom style="hair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 style="hair">
        <color indexed="64"/>
      </right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 style="thin">
        <color indexed="64"/>
      </bottom>
      <diagonal/>
    </border>
    <border>
      <left/>
      <right style="hair">
        <color indexed="64"/>
      </right>
      <top/>
      <bottom style="thin">
        <color indexed="64"/>
      </bottom>
      <diagonal/>
    </border>
    <border>
      <left style="hair">
        <color indexed="64"/>
      </left>
      <right style="thin">
        <color indexed="64"/>
      </right>
      <top/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/>
      <bottom style="thin">
        <color indexed="64"/>
      </bottom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hair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/>
      <diagonal/>
    </border>
    <border>
      <left style="hair">
        <color indexed="64"/>
      </left>
      <right style="hair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hair">
        <color indexed="64"/>
      </left>
      <right/>
      <top style="thin">
        <color indexed="64"/>
      </top>
      <bottom style="thin">
        <color indexed="64"/>
      </bottom>
      <diagonal/>
    </border>
    <border>
      <left style="hair">
        <color indexed="64"/>
      </left>
      <right/>
      <top style="thin">
        <color indexed="64"/>
      </top>
      <bottom style="hair">
        <color indexed="64"/>
      </bottom>
      <diagonal/>
    </border>
  </borders>
  <cellStyleXfs count="2349">
    <xf numFmtId="0" fontId="0" fillId="0" borderId="0">
      <alignment vertical="center"/>
    </xf>
    <xf numFmtId="0" fontId="8" fillId="0" borderId="0"/>
    <xf numFmtId="3" fontId="9" fillId="0" borderId="1"/>
    <xf numFmtId="24" fontId="10" fillId="0" borderId="0" applyFont="0" applyFill="0" applyBorder="0" applyAlignment="0" applyProtection="0"/>
    <xf numFmtId="179" fontId="11" fillId="0" borderId="0" applyNumberFormat="0" applyFont="0" applyFill="0" applyBorder="0" applyAlignment="0" applyProtection="0"/>
    <xf numFmtId="180" fontId="10" fillId="0" borderId="0" applyNumberFormat="0" applyFont="0" applyFill="0" applyBorder="0" applyAlignment="0" applyProtection="0"/>
    <xf numFmtId="179" fontId="11" fillId="0" borderId="0" applyNumberFormat="0" applyFont="0" applyFill="0" applyBorder="0" applyAlignment="0" applyProtection="0"/>
    <xf numFmtId="180" fontId="10" fillId="0" borderId="0" applyNumberFormat="0" applyFont="0" applyFill="0" applyBorder="0" applyAlignment="0" applyProtection="0"/>
    <xf numFmtId="0" fontId="12" fillId="0" borderId="0">
      <alignment vertical="center"/>
    </xf>
    <xf numFmtId="38" fontId="13" fillId="0" borderId="2">
      <alignment horizontal="right"/>
    </xf>
    <xf numFmtId="0" fontId="13" fillId="0" borderId="0"/>
    <xf numFmtId="0" fontId="13" fillId="0" borderId="0"/>
    <xf numFmtId="0" fontId="14" fillId="0" borderId="0" applyFont="0" applyFill="0" applyBorder="0" applyAlignment="0" applyProtection="0"/>
    <xf numFmtId="0" fontId="15" fillId="0" borderId="0"/>
    <xf numFmtId="0" fontId="14" fillId="0" borderId="0"/>
    <xf numFmtId="181" fontId="11" fillId="0" borderId="0" applyFont="0" applyFill="0" applyBorder="0" applyAlignment="0" applyProtection="0"/>
    <xf numFmtId="0" fontId="11" fillId="0" borderId="0"/>
    <xf numFmtId="0" fontId="11" fillId="0" borderId="0"/>
    <xf numFmtId="0" fontId="14" fillId="0" borderId="0"/>
    <xf numFmtId="0" fontId="16" fillId="0" borderId="0"/>
    <xf numFmtId="0" fontId="14" fillId="0" borderId="0"/>
    <xf numFmtId="0" fontId="10" fillId="0" borderId="0"/>
    <xf numFmtId="0" fontId="10" fillId="0" borderId="0"/>
    <xf numFmtId="0" fontId="14" fillId="0" borderId="0"/>
    <xf numFmtId="0" fontId="16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5" fillId="0" borderId="0"/>
    <xf numFmtId="0" fontId="14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5" fillId="0" borderId="0" applyFont="0" applyFill="0" applyBorder="0" applyAlignment="0" applyProtection="0"/>
    <xf numFmtId="0" fontId="16" fillId="0" borderId="0"/>
    <xf numFmtId="0" fontId="16" fillId="0" borderId="0"/>
    <xf numFmtId="0" fontId="14" fillId="0" borderId="0"/>
    <xf numFmtId="0" fontId="10" fillId="0" borderId="0"/>
    <xf numFmtId="0" fontId="10" fillId="0" borderId="0"/>
    <xf numFmtId="0" fontId="14" fillId="0" borderId="0"/>
    <xf numFmtId="0" fontId="5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5" fillId="0" borderId="0"/>
    <xf numFmtId="0" fontId="5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5" fillId="0" borderId="0"/>
    <xf numFmtId="0" fontId="14" fillId="0" borderId="0"/>
    <xf numFmtId="0" fontId="5" fillId="0" borderId="0"/>
    <xf numFmtId="0" fontId="14" fillId="0" borderId="0"/>
    <xf numFmtId="0" fontId="14" fillId="0" borderId="0"/>
    <xf numFmtId="0" fontId="5" fillId="0" borderId="0"/>
    <xf numFmtId="0" fontId="5" fillId="0" borderId="0"/>
    <xf numFmtId="0" fontId="16" fillId="0" borderId="0"/>
    <xf numFmtId="0" fontId="14" fillId="0" borderId="0"/>
    <xf numFmtId="0" fontId="14" fillId="0" borderId="0"/>
    <xf numFmtId="0" fontId="11" fillId="0" borderId="0"/>
    <xf numFmtId="0" fontId="11" fillId="0" borderId="0"/>
    <xf numFmtId="0" fontId="16" fillId="0" borderId="0"/>
    <xf numFmtId="0" fontId="16" fillId="0" borderId="0"/>
    <xf numFmtId="0" fontId="5" fillId="0" borderId="0"/>
    <xf numFmtId="0" fontId="14" fillId="0" borderId="0"/>
    <xf numFmtId="0" fontId="5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5" fillId="0" borderId="0" applyFont="0" applyFill="0" applyBorder="0" applyAlignment="0" applyProtection="0"/>
    <xf numFmtId="0" fontId="5" fillId="0" borderId="0"/>
    <xf numFmtId="0" fontId="14" fillId="0" borderId="0"/>
    <xf numFmtId="0" fontId="16" fillId="0" borderId="0"/>
    <xf numFmtId="0" fontId="14" fillId="0" borderId="0"/>
    <xf numFmtId="0" fontId="5" fillId="0" borderId="0"/>
    <xf numFmtId="0" fontId="14" fillId="0" borderId="0"/>
    <xf numFmtId="0" fontId="16" fillId="0" borderId="0"/>
    <xf numFmtId="0" fontId="16" fillId="0" borderId="0"/>
    <xf numFmtId="0" fontId="14" fillId="0" borderId="0"/>
    <xf numFmtId="0" fontId="5" fillId="0" borderId="0"/>
    <xf numFmtId="0" fontId="10" fillId="0" borderId="0"/>
    <xf numFmtId="0" fontId="14" fillId="0" borderId="0"/>
    <xf numFmtId="0" fontId="5" fillId="0" borderId="0"/>
    <xf numFmtId="0" fontId="14" fillId="0" borderId="0"/>
    <xf numFmtId="0" fontId="14" fillId="0" borderId="0"/>
    <xf numFmtId="0" fontId="14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6" fillId="0" borderId="0"/>
    <xf numFmtId="0" fontId="16" fillId="0" borderId="0"/>
    <xf numFmtId="0" fontId="5" fillId="0" borderId="0"/>
    <xf numFmtId="0" fontId="14" fillId="0" borderId="0"/>
    <xf numFmtId="0" fontId="14" fillId="0" borderId="0"/>
    <xf numFmtId="0" fontId="14" fillId="0" borderId="0"/>
    <xf numFmtId="0" fontId="5" fillId="0" borderId="0" applyFont="0" applyFill="0" applyBorder="0" applyAlignment="0" applyProtection="0"/>
    <xf numFmtId="0" fontId="14" fillId="0" borderId="0"/>
    <xf numFmtId="0" fontId="5" fillId="0" borderId="0"/>
    <xf numFmtId="0" fontId="5" fillId="0" borderId="0"/>
    <xf numFmtId="0" fontId="14" fillId="0" borderId="0"/>
    <xf numFmtId="0" fontId="14" fillId="0" borderId="0"/>
    <xf numFmtId="0" fontId="5" fillId="0" borderId="0"/>
    <xf numFmtId="0" fontId="14" fillId="0" borderId="0"/>
    <xf numFmtId="0" fontId="5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5" fillId="0" borderId="0"/>
    <xf numFmtId="0" fontId="5" fillId="0" borderId="0"/>
    <xf numFmtId="0" fontId="16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4" fillId="0" borderId="0"/>
    <xf numFmtId="0" fontId="10" fillId="0" borderId="0"/>
    <xf numFmtId="0" fontId="16" fillId="0" borderId="0"/>
    <xf numFmtId="0" fontId="5" fillId="0" borderId="0"/>
    <xf numFmtId="0" fontId="14" fillId="0" borderId="0"/>
    <xf numFmtId="0" fontId="16" fillId="0" borderId="0"/>
    <xf numFmtId="0" fontId="5" fillId="0" borderId="0"/>
    <xf numFmtId="0" fontId="14" fillId="0" borderId="0"/>
    <xf numFmtId="0" fontId="14" fillId="0" borderId="0"/>
    <xf numFmtId="0" fontId="14" fillId="0" borderId="0"/>
    <xf numFmtId="0" fontId="5" fillId="0" borderId="0" applyFont="0" applyFill="0" applyBorder="0" applyAlignment="0" applyProtection="0"/>
    <xf numFmtId="0" fontId="14" fillId="0" borderId="0"/>
    <xf numFmtId="0" fontId="10" fillId="0" borderId="0"/>
    <xf numFmtId="0" fontId="14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4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6" fillId="0" borderId="0"/>
    <xf numFmtId="0" fontId="16" fillId="0" borderId="0"/>
    <xf numFmtId="0" fontId="16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0" fillId="0" borderId="0"/>
    <xf numFmtId="0" fontId="16" fillId="0" borderId="0"/>
    <xf numFmtId="0" fontId="10" fillId="0" borderId="0"/>
    <xf numFmtId="0" fontId="14" fillId="0" borderId="0"/>
    <xf numFmtId="0" fontId="14" fillId="0" borderId="0"/>
    <xf numFmtId="0" fontId="14" fillId="0" borderId="0"/>
    <xf numFmtId="0" fontId="10" fillId="0" borderId="0"/>
    <xf numFmtId="0" fontId="10" fillId="0" borderId="0"/>
    <xf numFmtId="0" fontId="14" fillId="0" borderId="0"/>
    <xf numFmtId="0" fontId="10" fillId="0" borderId="0"/>
    <xf numFmtId="0" fontId="14" fillId="0" borderId="0"/>
    <xf numFmtId="0" fontId="10" fillId="0" borderId="0"/>
    <xf numFmtId="0" fontId="14" fillId="0" borderId="0"/>
    <xf numFmtId="0" fontId="10" fillId="0" borderId="0"/>
    <xf numFmtId="0" fontId="16" fillId="0" borderId="0"/>
    <xf numFmtId="0" fontId="14" fillId="0" borderId="0"/>
    <xf numFmtId="0" fontId="14" fillId="0" borderId="0"/>
    <xf numFmtId="0" fontId="10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4" fillId="0" borderId="0"/>
    <xf numFmtId="0" fontId="5" fillId="0" borderId="0"/>
    <xf numFmtId="0" fontId="5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6" fillId="0" borderId="0"/>
    <xf numFmtId="0" fontId="16" fillId="0" borderId="0"/>
    <xf numFmtId="0" fontId="14" fillId="0" borderId="0"/>
    <xf numFmtId="0" fontId="14" fillId="0" borderId="0"/>
    <xf numFmtId="0" fontId="5" fillId="0" borderId="0"/>
    <xf numFmtId="0" fontId="5" fillId="0" borderId="0"/>
    <xf numFmtId="0" fontId="5" fillId="0" borderId="0"/>
    <xf numFmtId="0" fontId="5" fillId="0" borderId="0" applyFont="0" applyFill="0" applyBorder="0" applyAlignment="0" applyProtection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5" fillId="0" borderId="0"/>
    <xf numFmtId="0" fontId="14" fillId="0" borderId="0"/>
    <xf numFmtId="0" fontId="5" fillId="0" borderId="0"/>
    <xf numFmtId="0" fontId="16" fillId="0" borderId="0"/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0" fontId="17" fillId="0" borderId="0"/>
    <xf numFmtId="182" fontId="18" fillId="0" borderId="0" applyFont="0" applyFill="0" applyBorder="0" applyAlignment="0" applyProtection="0">
      <alignment vertical="center"/>
    </xf>
    <xf numFmtId="183" fontId="19" fillId="0" borderId="1">
      <alignment vertical="center"/>
    </xf>
    <xf numFmtId="3" fontId="9" fillId="0" borderId="1"/>
    <xf numFmtId="3" fontId="9" fillId="0" borderId="1"/>
    <xf numFmtId="184" fontId="13" fillId="0" borderId="0">
      <alignment vertical="center"/>
    </xf>
    <xf numFmtId="0" fontId="4" fillId="0" borderId="0">
      <alignment horizontal="center" vertical="center"/>
    </xf>
    <xf numFmtId="185" fontId="11" fillId="0" borderId="0" applyFont="0" applyFill="0" applyBorder="0" applyAlignment="0" applyProtection="0"/>
    <xf numFmtId="0" fontId="4" fillId="0" borderId="0">
      <alignment horizontal="center" vertical="center"/>
    </xf>
    <xf numFmtId="3" fontId="20" fillId="0" borderId="3">
      <alignment horizontal="right" vertical="center"/>
    </xf>
    <xf numFmtId="0" fontId="4" fillId="0" borderId="0">
      <alignment horizontal="center" vertical="center"/>
    </xf>
    <xf numFmtId="0" fontId="21" fillId="0" borderId="0"/>
    <xf numFmtId="0" fontId="4" fillId="0" borderId="0">
      <alignment horizontal="center" vertical="center"/>
    </xf>
    <xf numFmtId="0" fontId="21" fillId="0" borderId="0"/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3" fontId="20" fillId="0" borderId="3">
      <alignment horizontal="right" vertical="center"/>
    </xf>
    <xf numFmtId="0" fontId="21" fillId="0" borderId="0"/>
    <xf numFmtId="0" fontId="21" fillId="0" borderId="0"/>
    <xf numFmtId="0" fontId="21" fillId="0" borderId="0"/>
    <xf numFmtId="0" fontId="4" fillId="0" borderId="0">
      <alignment horizontal="center" vertical="center"/>
    </xf>
    <xf numFmtId="0" fontId="21" fillId="0" borderId="0"/>
    <xf numFmtId="0" fontId="4" fillId="0" borderId="0">
      <alignment horizontal="center" vertical="center"/>
    </xf>
    <xf numFmtId="0" fontId="4" fillId="0" borderId="0">
      <alignment horizontal="center" vertical="center"/>
    </xf>
    <xf numFmtId="0" fontId="4" fillId="0" borderId="0">
      <alignment horizontal="center" vertical="center"/>
    </xf>
    <xf numFmtId="0" fontId="21" fillId="0" borderId="0"/>
    <xf numFmtId="0" fontId="4" fillId="0" borderId="0">
      <alignment horizontal="center" vertical="center"/>
    </xf>
    <xf numFmtId="0" fontId="4" fillId="0" borderId="0">
      <alignment horizontal="center" vertical="center"/>
    </xf>
    <xf numFmtId="0" fontId="21" fillId="0" borderId="0"/>
    <xf numFmtId="188" fontId="22" fillId="0" borderId="0">
      <alignment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0" fontId="21" fillId="0" borderId="0"/>
    <xf numFmtId="0" fontId="21" fillId="0" borderId="0"/>
    <xf numFmtId="0" fontId="4" fillId="0" borderId="0">
      <alignment horizontal="center" vertical="center"/>
    </xf>
    <xf numFmtId="3" fontId="20" fillId="0" borderId="3">
      <alignment horizontal="right" vertical="center"/>
    </xf>
    <xf numFmtId="0" fontId="21" fillId="0" borderId="0"/>
    <xf numFmtId="0" fontId="4" fillId="0" borderId="0">
      <alignment horizontal="center" vertical="center"/>
    </xf>
    <xf numFmtId="0" fontId="4" fillId="0" borderId="0">
      <alignment horizontal="center"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0" fontId="4" fillId="0" borderId="0">
      <alignment horizontal="center" vertical="center"/>
    </xf>
    <xf numFmtId="0" fontId="4" fillId="0" borderId="0">
      <alignment horizontal="center"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0" fontId="4" fillId="0" borderId="0">
      <alignment horizontal="center" vertical="center"/>
    </xf>
    <xf numFmtId="0" fontId="21" fillId="0" borderId="0"/>
    <xf numFmtId="0" fontId="21" fillId="0" borderId="0"/>
    <xf numFmtId="3" fontId="20" fillId="0" borderId="3">
      <alignment horizontal="right" vertical="center"/>
    </xf>
    <xf numFmtId="0" fontId="4" fillId="0" borderId="0">
      <alignment horizontal="center" vertical="center"/>
    </xf>
    <xf numFmtId="0" fontId="4" fillId="0" borderId="0">
      <alignment horizontal="center" vertical="center"/>
    </xf>
    <xf numFmtId="3" fontId="20" fillId="0" borderId="3">
      <alignment horizontal="right" vertical="center"/>
    </xf>
    <xf numFmtId="0" fontId="4" fillId="0" borderId="0">
      <alignment horizontal="center" vertical="center"/>
    </xf>
    <xf numFmtId="0" fontId="4" fillId="0" borderId="0">
      <alignment horizontal="center" vertical="center"/>
    </xf>
    <xf numFmtId="0" fontId="4" fillId="0" borderId="0">
      <alignment horizontal="center" vertical="center"/>
    </xf>
    <xf numFmtId="0" fontId="21" fillId="0" borderId="0"/>
    <xf numFmtId="3" fontId="20" fillId="0" borderId="3">
      <alignment horizontal="right" vertical="center"/>
    </xf>
    <xf numFmtId="41" fontId="13" fillId="0" borderId="0">
      <alignment horizontal="center" vertical="center"/>
    </xf>
    <xf numFmtId="189" fontId="13" fillId="0" borderId="0">
      <alignment horizontal="center" vertical="center"/>
    </xf>
    <xf numFmtId="190" fontId="23" fillId="0" borderId="0">
      <alignment horizontal="center" vertical="center"/>
    </xf>
    <xf numFmtId="3" fontId="20" fillId="0" borderId="3">
      <alignment horizontal="right" vertical="center"/>
    </xf>
    <xf numFmtId="0" fontId="21" fillId="0" borderId="0"/>
    <xf numFmtId="0" fontId="21" fillId="0" borderId="0"/>
    <xf numFmtId="3" fontId="20" fillId="0" borderId="3">
      <alignment horizontal="right"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0" fontId="21" fillId="0" borderId="0"/>
    <xf numFmtId="0" fontId="21" fillId="0" borderId="0"/>
    <xf numFmtId="0" fontId="21" fillId="0" borderId="0"/>
    <xf numFmtId="0" fontId="4" fillId="0" borderId="0">
      <alignment horizontal="center" vertical="center"/>
    </xf>
    <xf numFmtId="0" fontId="4" fillId="0" borderId="0">
      <alignment horizontal="center"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0" fontId="21" fillId="0" borderId="0"/>
    <xf numFmtId="0" fontId="21" fillId="0" borderId="0"/>
    <xf numFmtId="3" fontId="20" fillId="0" borderId="3">
      <alignment horizontal="right" vertical="center"/>
    </xf>
    <xf numFmtId="0" fontId="4" fillId="0" borderId="0">
      <alignment horizontal="center" vertical="center"/>
    </xf>
    <xf numFmtId="191" fontId="18" fillId="0" borderId="0">
      <alignment vertical="center"/>
    </xf>
    <xf numFmtId="0" fontId="11" fillId="0" borderId="0"/>
    <xf numFmtId="0" fontId="14" fillId="0" borderId="0" applyNumberFormat="0" applyFill="0" applyBorder="0" applyAlignment="0" applyProtection="0"/>
    <xf numFmtId="2" fontId="20" fillId="0" borderId="3">
      <alignment horizontal="right" vertical="center"/>
    </xf>
    <xf numFmtId="0" fontId="13" fillId="0" borderId="4">
      <alignment horizontal="center"/>
    </xf>
    <xf numFmtId="2" fontId="20" fillId="0" borderId="3">
      <alignment horizontal="right" vertical="center"/>
    </xf>
    <xf numFmtId="191" fontId="18" fillId="0" borderId="0">
      <alignment vertical="center"/>
    </xf>
    <xf numFmtId="9" fontId="13" fillId="0" borderId="0">
      <protection locked="0"/>
    </xf>
    <xf numFmtId="192" fontId="11" fillId="0" borderId="0">
      <protection locked="0"/>
    </xf>
    <xf numFmtId="0" fontId="24" fillId="0" borderId="0"/>
    <xf numFmtId="0" fontId="11" fillId="0" borderId="0">
      <protection locked="0"/>
    </xf>
    <xf numFmtId="0" fontId="11" fillId="0" borderId="0">
      <protection locked="0"/>
    </xf>
    <xf numFmtId="0" fontId="11" fillId="0" borderId="0">
      <protection locked="0"/>
    </xf>
    <xf numFmtId="193" fontId="25" fillId="0" borderId="0" applyFont="0" applyFill="0" applyBorder="0" applyAlignment="0" applyProtection="0"/>
    <xf numFmtId="194" fontId="25" fillId="0" borderId="0" applyFont="0" applyFill="0" applyBorder="0" applyAlignment="0" applyProtection="0"/>
    <xf numFmtId="195" fontId="26" fillId="0" borderId="1">
      <alignment horizontal="center" vertical="center"/>
    </xf>
    <xf numFmtId="192" fontId="11" fillId="0" borderId="0">
      <protection locked="0"/>
    </xf>
    <xf numFmtId="192" fontId="11" fillId="0" borderId="0">
      <protection locked="0"/>
    </xf>
    <xf numFmtId="0" fontId="11" fillId="0" borderId="0">
      <protection locked="0"/>
    </xf>
    <xf numFmtId="196" fontId="27" fillId="0" borderId="0" applyFont="0" applyFill="0" applyBorder="0" applyAlignment="0" applyProtection="0"/>
    <xf numFmtId="0" fontId="28" fillId="0" borderId="0" applyFont="0" applyFill="0" applyBorder="0" applyAlignment="0" applyProtection="0"/>
    <xf numFmtId="190" fontId="27" fillId="0" borderId="0" applyFont="0" applyFill="0" applyBorder="0" applyAlignment="0" applyProtection="0"/>
    <xf numFmtId="0" fontId="28" fillId="0" borderId="0" applyFont="0" applyFill="0" applyBorder="0" applyAlignment="0" applyProtection="0"/>
    <xf numFmtId="37" fontId="27" fillId="0" borderId="0" applyFont="0" applyFill="0" applyBorder="0" applyAlignment="0" applyProtection="0"/>
    <xf numFmtId="0" fontId="11" fillId="0" borderId="0">
      <protection locked="0"/>
    </xf>
    <xf numFmtId="197" fontId="27" fillId="0" borderId="0" applyFont="0" applyFill="0" applyBorder="0" applyAlignment="0" applyProtection="0"/>
    <xf numFmtId="0" fontId="28" fillId="0" borderId="0" applyFont="0" applyFill="0" applyBorder="0" applyAlignment="0" applyProtection="0"/>
    <xf numFmtId="198" fontId="27" fillId="0" borderId="0" applyFont="0" applyFill="0" applyBorder="0" applyAlignment="0" applyProtection="0"/>
    <xf numFmtId="0" fontId="28" fillId="0" borderId="0" applyFont="0" applyFill="0" applyBorder="0" applyAlignment="0" applyProtection="0"/>
    <xf numFmtId="37" fontId="27" fillId="0" borderId="0" applyFont="0" applyFill="0" applyBorder="0" applyAlignment="0" applyProtection="0"/>
    <xf numFmtId="192" fontId="11" fillId="0" borderId="0">
      <protection locked="0"/>
    </xf>
    <xf numFmtId="199" fontId="25" fillId="0" borderId="0" applyFont="0" applyFill="0" applyBorder="0" applyAlignment="0" applyProtection="0"/>
    <xf numFmtId="200" fontId="25" fillId="0" borderId="0" applyFont="0" applyFill="0" applyBorder="0" applyAlignment="0" applyProtection="0"/>
    <xf numFmtId="0" fontId="10" fillId="0" borderId="0"/>
    <xf numFmtId="0" fontId="27" fillId="0" borderId="0"/>
    <xf numFmtId="192" fontId="11" fillId="0" borderId="0">
      <protection locked="0"/>
    </xf>
    <xf numFmtId="197" fontId="29" fillId="0" borderId="0" applyFont="0" applyFill="0" applyBorder="0" applyAlignment="0" applyProtection="0"/>
    <xf numFmtId="0" fontId="28" fillId="0" borderId="0" applyFont="0" applyFill="0" applyBorder="0" applyAlignment="0" applyProtection="0"/>
    <xf numFmtId="201" fontId="11" fillId="0" borderId="0" applyFont="0" applyFill="0" applyBorder="0" applyAlignment="0" applyProtection="0"/>
    <xf numFmtId="0" fontId="28" fillId="0" borderId="0" applyFont="0" applyFill="0" applyBorder="0" applyAlignment="0" applyProtection="0"/>
    <xf numFmtId="37" fontId="27" fillId="0" borderId="0" applyFont="0" applyFill="0" applyBorder="0" applyAlignment="0" applyProtection="0"/>
    <xf numFmtId="202" fontId="27" fillId="0" borderId="0" applyFont="0" applyFill="0" applyBorder="0" applyAlignment="0" applyProtection="0"/>
    <xf numFmtId="0" fontId="28" fillId="0" borderId="0" applyFont="0" applyFill="0" applyBorder="0" applyAlignment="0" applyProtection="0"/>
    <xf numFmtId="203" fontId="11" fillId="0" borderId="0" applyFont="0" applyFill="0" applyBorder="0" applyAlignment="0" applyProtection="0"/>
    <xf numFmtId="0" fontId="28" fillId="0" borderId="0" applyFont="0" applyFill="0" applyBorder="0" applyAlignment="0" applyProtection="0"/>
    <xf numFmtId="37" fontId="27" fillId="0" borderId="0" applyFont="0" applyFill="0" applyBorder="0" applyAlignment="0" applyProtection="0"/>
    <xf numFmtId="0" fontId="30" fillId="0" borderId="0" applyNumberFormat="0" applyFill="0" applyBorder="0" applyAlignment="0" applyProtection="0"/>
    <xf numFmtId="192" fontId="11" fillId="0" borderId="0">
      <protection locked="0"/>
    </xf>
    <xf numFmtId="0" fontId="31" fillId="0" borderId="0"/>
    <xf numFmtId="0" fontId="32" fillId="0" borderId="0"/>
    <xf numFmtId="0" fontId="28" fillId="0" borderId="0"/>
    <xf numFmtId="0" fontId="24" fillId="0" borderId="0"/>
    <xf numFmtId="0" fontId="24" fillId="0" borderId="0"/>
    <xf numFmtId="0" fontId="14" fillId="0" borderId="0"/>
    <xf numFmtId="204" fontId="11" fillId="0" borderId="0" applyFill="0" applyBorder="0" applyAlignment="0"/>
    <xf numFmtId="0" fontId="33" fillId="0" borderId="0"/>
    <xf numFmtId="192" fontId="11" fillId="0" borderId="0">
      <protection locked="0"/>
    </xf>
    <xf numFmtId="0" fontId="34" fillId="2" borderId="5">
      <alignment horizontal="center" wrapText="1"/>
    </xf>
    <xf numFmtId="205" fontId="35" fillId="0" borderId="0">
      <protection locked="0"/>
    </xf>
    <xf numFmtId="38" fontId="10" fillId="0" borderId="0" applyFont="0" applyFill="0" applyBorder="0" applyAlignment="0" applyProtection="0"/>
    <xf numFmtId="206" fontId="16" fillId="0" borderId="0"/>
    <xf numFmtId="207" fontId="14" fillId="0" borderId="0" applyFont="0" applyFill="0" applyBorder="0" applyAlignment="0" applyProtection="0"/>
    <xf numFmtId="3" fontId="14" fillId="0" borderId="0" applyFont="0" applyFill="0" applyBorder="0" applyAlignment="0" applyProtection="0"/>
    <xf numFmtId="40" fontId="10" fillId="0" borderId="0" applyFont="0" applyFill="0" applyBorder="0" applyAlignment="0" applyProtection="0"/>
    <xf numFmtId="0" fontId="36" fillId="0" borderId="0" applyNumberFormat="0" applyAlignment="0">
      <alignment horizontal="left"/>
    </xf>
    <xf numFmtId="0" fontId="5" fillId="0" borderId="0" applyFont="0" applyFill="0" applyBorder="0" applyAlignment="0" applyProtection="0"/>
    <xf numFmtId="205" fontId="35" fillId="0" borderId="0">
      <protection locked="0"/>
    </xf>
    <xf numFmtId="208" fontId="10" fillId="0" borderId="0" applyFont="0" applyFill="0" applyBorder="0" applyAlignment="0" applyProtection="0"/>
    <xf numFmtId="0" fontId="13" fillId="0" borderId="1" applyFill="0" applyBorder="0" applyAlignment="0"/>
    <xf numFmtId="209" fontId="11" fillId="0" borderId="0" applyFont="0" applyFill="0" applyBorder="0" applyAlignment="0" applyProtection="0"/>
    <xf numFmtId="210" fontId="11" fillId="0" borderId="0" applyFont="0" applyFill="0" applyBorder="0" applyAlignment="0" applyProtection="0"/>
    <xf numFmtId="0" fontId="16" fillId="0" borderId="0"/>
    <xf numFmtId="205" fontId="35" fillId="0" borderId="0">
      <protection locked="0"/>
    </xf>
    <xf numFmtId="41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211" fontId="11" fillId="0" borderId="0"/>
    <xf numFmtId="212" fontId="37" fillId="0" borderId="0" applyFill="0" applyBorder="0">
      <alignment horizontal="centerContinuous"/>
    </xf>
    <xf numFmtId="0" fontId="38" fillId="0" borderId="0" applyNumberFormat="0" applyAlignment="0">
      <alignment horizontal="left"/>
    </xf>
    <xf numFmtId="0" fontId="11" fillId="0" borderId="0" applyFont="0" applyFill="0" applyBorder="0" applyAlignment="0" applyProtection="0"/>
    <xf numFmtId="0" fontId="39" fillId="0" borderId="0" applyNumberFormat="0" applyFont="0" applyFill="0" applyBorder="0" applyAlignment="0" applyProtection="0"/>
    <xf numFmtId="0" fontId="39" fillId="0" borderId="0" applyNumberFormat="0" applyFont="0" applyFill="0" applyBorder="0" applyAlignment="0" applyProtection="0"/>
    <xf numFmtId="0" fontId="39" fillId="0" borderId="0" applyNumberFormat="0" applyFont="0" applyFill="0" applyBorder="0" applyAlignment="0" applyProtection="0"/>
    <xf numFmtId="0" fontId="39" fillId="0" borderId="0" applyNumberFormat="0" applyFont="0" applyFill="0" applyBorder="0" applyAlignment="0" applyProtection="0"/>
    <xf numFmtId="0" fontId="39" fillId="0" borderId="0" applyNumberFormat="0" applyFont="0" applyFill="0" applyBorder="0" applyAlignment="0" applyProtection="0"/>
    <xf numFmtId="0" fontId="39" fillId="0" borderId="0" applyNumberFormat="0" applyFont="0" applyFill="0" applyBorder="0" applyAlignment="0" applyProtection="0"/>
    <xf numFmtId="0" fontId="39" fillId="0" borderId="0" applyNumberFormat="0" applyFont="0" applyFill="0" applyBorder="0" applyAlignment="0" applyProtection="0"/>
    <xf numFmtId="205" fontId="35" fillId="0" borderId="0">
      <protection locked="0"/>
    </xf>
    <xf numFmtId="0" fontId="40" fillId="0" borderId="0" applyNumberFormat="0" applyFill="0" applyBorder="0" applyAlignment="0" applyProtection="0">
      <alignment vertical="top"/>
      <protection locked="0"/>
    </xf>
    <xf numFmtId="38" fontId="41" fillId="3" borderId="0" applyNumberFormat="0" applyBorder="0" applyAlignment="0" applyProtection="0"/>
    <xf numFmtId="3" fontId="8" fillId="0" borderId="6">
      <alignment horizontal="right" vertical="center"/>
    </xf>
    <xf numFmtId="4" fontId="8" fillId="0" borderId="6">
      <alignment horizontal="right" vertical="center"/>
    </xf>
    <xf numFmtId="0" fontId="42" fillId="0" borderId="0">
      <alignment horizontal="left"/>
    </xf>
    <xf numFmtId="0" fontId="43" fillId="0" borderId="7" applyNumberFormat="0" applyAlignment="0" applyProtection="0">
      <alignment horizontal="left" vertical="center"/>
    </xf>
    <xf numFmtId="0" fontId="43" fillId="0" borderId="8">
      <alignment horizontal="left" vertical="center"/>
    </xf>
    <xf numFmtId="0" fontId="44" fillId="0" borderId="0" applyNumberFormat="0" applyFill="0" applyBorder="0" applyAlignment="0" applyProtection="0"/>
    <xf numFmtId="0" fontId="43" fillId="0" borderId="0" applyNumberFormat="0" applyFill="0" applyBorder="0" applyAlignment="0" applyProtection="0"/>
    <xf numFmtId="205" fontId="45" fillId="0" borderId="0">
      <protection locked="0"/>
    </xf>
    <xf numFmtId="205" fontId="45" fillId="0" borderId="0">
      <protection locked="0"/>
    </xf>
    <xf numFmtId="0" fontId="46" fillId="0" borderId="0" applyNumberFormat="0" applyFill="0" applyBorder="0" applyAlignment="0" applyProtection="0"/>
    <xf numFmtId="0" fontId="47" fillId="0" borderId="0" applyNumberFormat="0" applyFill="0" applyBorder="0" applyAlignment="0" applyProtection="0">
      <alignment vertical="top"/>
      <protection locked="0"/>
    </xf>
    <xf numFmtId="10" fontId="41" fillId="2" borderId="1" applyNumberFormat="0" applyBorder="0" applyAlignment="0" applyProtection="0"/>
    <xf numFmtId="213" fontId="48" fillId="0" borderId="0">
      <alignment horizontal="left"/>
    </xf>
    <xf numFmtId="0" fontId="14" fillId="0" borderId="0" applyFont="0" applyFill="0" applyBorder="0" applyAlignment="0" applyProtection="0"/>
    <xf numFmtId="214" fontId="14" fillId="0" borderId="0" applyFont="0" applyFill="0" applyBorder="0" applyAlignment="0" applyProtection="0"/>
    <xf numFmtId="0" fontId="49" fillId="0" borderId="9"/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37" fontId="50" fillId="0" borderId="0"/>
    <xf numFmtId="0" fontId="9" fillId="0" borderId="10" applyNumberFormat="0" applyFont="0" applyBorder="0" applyProtection="0">
      <alignment horizontal="center" vertical="center"/>
    </xf>
    <xf numFmtId="0" fontId="14" fillId="0" borderId="0" applyNumberFormat="0" applyFill="0" applyBorder="0" applyAlignment="0" applyProtection="0"/>
    <xf numFmtId="215" fontId="1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3" fillId="0" borderId="0"/>
    <xf numFmtId="0" fontId="14" fillId="0" borderId="0"/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0" fontId="14" fillId="0" borderId="0"/>
    <xf numFmtId="207" fontId="18" fillId="0" borderId="0">
      <alignment vertical="center"/>
    </xf>
    <xf numFmtId="0" fontId="14" fillId="0" borderId="0" applyFont="0" applyFill="0" applyBorder="0" applyAlignment="0" applyProtection="0"/>
    <xf numFmtId="0" fontId="16" fillId="0" borderId="0"/>
    <xf numFmtId="205" fontId="35" fillId="0" borderId="0">
      <protection locked="0"/>
    </xf>
    <xf numFmtId="10" fontId="14" fillId="0" borderId="0" applyFont="0" applyFill="0" applyBorder="0" applyAlignment="0" applyProtection="0"/>
    <xf numFmtId="216" fontId="13" fillId="0" borderId="0">
      <protection locked="0"/>
    </xf>
    <xf numFmtId="30" fontId="52" fillId="0" borderId="0" applyNumberFormat="0" applyFill="0" applyBorder="0" applyAlignment="0" applyProtection="0">
      <alignment horizontal="left"/>
    </xf>
    <xf numFmtId="183" fontId="14" fillId="0" borderId="0" applyFont="0" applyFill="0" applyBorder="0" applyAlignment="0" applyProtection="0"/>
    <xf numFmtId="217" fontId="18" fillId="0" borderId="0">
      <alignment vertical="center"/>
    </xf>
    <xf numFmtId="217" fontId="18" fillId="0" borderId="0">
      <alignment vertical="distributed"/>
    </xf>
    <xf numFmtId="0" fontId="14" fillId="4" borderId="0"/>
    <xf numFmtId="0" fontId="49" fillId="0" borderId="0"/>
    <xf numFmtId="40" fontId="53" fillId="0" borderId="0" applyBorder="0">
      <alignment horizontal="right"/>
    </xf>
    <xf numFmtId="218" fontId="54" fillId="0" borderId="0">
      <alignment horizontal="center"/>
    </xf>
    <xf numFmtId="0" fontId="55" fillId="3" borderId="0">
      <alignment horizontal="centerContinuous"/>
    </xf>
    <xf numFmtId="0" fontId="56" fillId="0" borderId="0" applyFill="0" applyBorder="0" applyProtection="0">
      <alignment horizontal="centerContinuous" vertical="center"/>
    </xf>
    <xf numFmtId="0" fontId="21" fillId="5" borderId="0" applyFill="0" applyBorder="0" applyProtection="0">
      <alignment horizontal="center" vertical="center"/>
    </xf>
    <xf numFmtId="219" fontId="37" fillId="0" borderId="0" applyFill="0" applyBorder="0">
      <alignment horizontal="centerContinuous"/>
    </xf>
    <xf numFmtId="205" fontId="35" fillId="0" borderId="11">
      <protection locked="0"/>
    </xf>
    <xf numFmtId="0" fontId="57" fillId="0" borderId="4">
      <alignment horizontal="left"/>
    </xf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0" fontId="58" fillId="0" borderId="0">
      <protection locked="0"/>
    </xf>
    <xf numFmtId="0" fontId="59" fillId="0" borderId="0" applyNumberFormat="0" applyFill="0" applyBorder="0" applyAlignment="0" applyProtection="0"/>
    <xf numFmtId="220" fontId="10" fillId="0" borderId="0">
      <protection locked="0"/>
    </xf>
    <xf numFmtId="0" fontId="60" fillId="0" borderId="0">
      <protection locked="0"/>
    </xf>
    <xf numFmtId="0" fontId="60" fillId="0" borderId="0">
      <protection locked="0"/>
    </xf>
    <xf numFmtId="0" fontId="61" fillId="0" borderId="0"/>
    <xf numFmtId="0" fontId="18" fillId="0" borderId="0">
      <alignment vertical="center"/>
    </xf>
    <xf numFmtId="0" fontId="11" fillId="0" borderId="0">
      <protection locked="0"/>
    </xf>
    <xf numFmtId="0" fontId="62" fillId="0" borderId="0">
      <protection locked="0"/>
    </xf>
    <xf numFmtId="3" fontId="10" fillId="0" borderId="12">
      <alignment horizontal="center"/>
    </xf>
    <xf numFmtId="0" fontId="30" fillId="0" borderId="13">
      <alignment vertical="center"/>
    </xf>
    <xf numFmtId="3" fontId="6" fillId="0" borderId="14" applyNumberFormat="0" applyFill="0" applyBorder="0" applyProtection="0">
      <alignment horizontal="center" vertical="center"/>
    </xf>
    <xf numFmtId="0" fontId="62" fillId="0" borderId="0">
      <protection locked="0"/>
    </xf>
    <xf numFmtId="0" fontId="63" fillId="0" borderId="0" applyNumberFormat="0" applyFill="0" applyBorder="0" applyAlignment="0" applyProtection="0">
      <alignment vertical="top"/>
      <protection locked="0"/>
    </xf>
    <xf numFmtId="40" fontId="64" fillId="0" borderId="0" applyFont="0" applyFill="0" applyBorder="0" applyAlignment="0" applyProtection="0"/>
    <xf numFmtId="38" fontId="64" fillId="0" borderId="0" applyFont="0" applyFill="0" applyBorder="0" applyAlignment="0" applyProtection="0"/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221" fontId="65" fillId="0" borderId="15">
      <alignment horizontal="center" vertical="center"/>
    </xf>
    <xf numFmtId="183" fontId="5" fillId="0" borderId="6">
      <alignment vertical="center"/>
    </xf>
    <xf numFmtId="0" fontId="64" fillId="0" borderId="0" applyFont="0" applyFill="0" applyBorder="0" applyAlignment="0" applyProtection="0"/>
    <xf numFmtId="0" fontId="64" fillId="0" borderId="0" applyFont="0" applyFill="0" applyBorder="0" applyAlignment="0" applyProtection="0"/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10" fontId="66" fillId="0" borderId="0">
      <alignment vertical="center"/>
    </xf>
    <xf numFmtId="9" fontId="87" fillId="0" borderId="0" applyFont="0" applyFill="0" applyBorder="0" applyAlignment="0" applyProtection="0">
      <alignment vertical="center"/>
    </xf>
    <xf numFmtId="9" fontId="4" fillId="5" borderId="0" applyFill="0" applyBorder="0" applyProtection="0">
      <alignment horizontal="right"/>
    </xf>
    <xf numFmtId="10" fontId="4" fillId="0" borderId="0" applyFill="0" applyBorder="0" applyProtection="0">
      <alignment horizontal="right"/>
    </xf>
    <xf numFmtId="9" fontId="1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0" fontId="67" fillId="0" borderId="0"/>
    <xf numFmtId="0" fontId="13" fillId="0" borderId="0"/>
    <xf numFmtId="183" fontId="68" fillId="0" borderId="16">
      <alignment vertical="center"/>
    </xf>
    <xf numFmtId="0" fontId="11" fillId="0" borderId="17" applyBorder="0"/>
    <xf numFmtId="0" fontId="69" fillId="0" borderId="0" applyNumberFormat="0" applyFont="0" applyFill="0" applyBorder="0" applyProtection="0">
      <alignment horizontal="centerContinuous" vertical="center"/>
    </xf>
    <xf numFmtId="222" fontId="69" fillId="0" borderId="0" applyFill="0" applyBorder="0" applyProtection="0">
      <alignment horizontal="centerContinuous" vertical="center"/>
    </xf>
    <xf numFmtId="223" fontId="69" fillId="0" borderId="0" applyNumberFormat="0" applyFont="0" applyFill="0" applyBorder="0" applyProtection="0">
      <alignment horizontal="centerContinuous"/>
    </xf>
    <xf numFmtId="0" fontId="8" fillId="0" borderId="0" applyNumberFormat="0" applyFont="0" applyFill="0" applyBorder="0" applyProtection="0">
      <alignment horizontal="centerContinuous" vertical="center"/>
    </xf>
    <xf numFmtId="223" fontId="69" fillId="0" borderId="0" applyNumberFormat="0" applyFont="0" applyFill="0" applyBorder="0" applyProtection="0">
      <alignment horizontal="centerContinuous" vertical="center"/>
    </xf>
    <xf numFmtId="38" fontId="19" fillId="0" borderId="0">
      <alignment vertical="center" wrapText="1"/>
    </xf>
    <xf numFmtId="3" fontId="18" fillId="0" borderId="1"/>
    <xf numFmtId="0" fontId="18" fillId="0" borderId="1"/>
    <xf numFmtId="3" fontId="18" fillId="0" borderId="18"/>
    <xf numFmtId="3" fontId="18" fillId="0" borderId="19"/>
    <xf numFmtId="0" fontId="70" fillId="0" borderId="1"/>
    <xf numFmtId="0" fontId="71" fillId="0" borderId="0">
      <alignment horizontal="center"/>
    </xf>
    <xf numFmtId="0" fontId="59" fillId="0" borderId="20">
      <alignment horizontal="center"/>
    </xf>
    <xf numFmtId="0" fontId="61" fillId="0" borderId="21"/>
    <xf numFmtId="4" fontId="61" fillId="0" borderId="17"/>
    <xf numFmtId="224" fontId="11" fillId="0" borderId="17"/>
    <xf numFmtId="0" fontId="11" fillId="0" borderId="17"/>
    <xf numFmtId="223" fontId="26" fillId="0" borderId="22" applyFont="0" applyFill="0" applyBorder="0" applyAlignment="0" applyProtection="0">
      <alignment vertical="center"/>
    </xf>
    <xf numFmtId="222" fontId="26" fillId="0" borderId="22" applyFont="0" applyFill="0" applyBorder="0" applyAlignment="0" applyProtection="0">
      <alignment vertical="center"/>
    </xf>
    <xf numFmtId="225" fontId="66" fillId="0" borderId="0">
      <alignment vertical="center"/>
    </xf>
    <xf numFmtId="183" fontId="72" fillId="0" borderId="16">
      <alignment vertical="center"/>
    </xf>
    <xf numFmtId="226" fontId="26" fillId="0" borderId="16" applyFont="0" applyAlignment="0" applyProtection="0">
      <alignment vertical="center"/>
    </xf>
    <xf numFmtId="226" fontId="11" fillId="0" borderId="0" applyFont="0" applyFill="0" applyBorder="0" applyAlignment="0" applyProtection="0"/>
    <xf numFmtId="223" fontId="69" fillId="0" borderId="0" applyFont="0" applyFill="0" applyBorder="0" applyProtection="0">
      <alignment horizontal="centerContinuous" vertical="center"/>
    </xf>
    <xf numFmtId="227" fontId="14" fillId="0" borderId="0">
      <alignment vertical="center"/>
    </xf>
    <xf numFmtId="228" fontId="69" fillId="0" borderId="0" applyFont="0" applyFill="0" applyBorder="0" applyProtection="0">
      <alignment horizontal="centerContinuous" vertical="center"/>
    </xf>
    <xf numFmtId="190" fontId="69" fillId="0" borderId="0" applyFont="0" applyFill="0" applyBorder="0" applyProtection="0">
      <alignment horizontal="centerContinuous" vertical="center"/>
    </xf>
    <xf numFmtId="229" fontId="69" fillId="0" borderId="23" applyFont="0" applyFill="0" applyBorder="0" applyProtection="0">
      <alignment horizontal="right" vertical="center"/>
      <protection locked="0"/>
    </xf>
    <xf numFmtId="229" fontId="5" fillId="0" borderId="0" applyFont="0" applyFill="0" applyBorder="0" applyAlignment="0" applyProtection="0">
      <alignment vertical="center"/>
    </xf>
    <xf numFmtId="41" fontId="87" fillId="0" borderId="0" applyFont="0" applyFill="0" applyBorder="0" applyAlignment="0" applyProtection="0">
      <alignment vertical="center"/>
    </xf>
    <xf numFmtId="176" fontId="3" fillId="0" borderId="0"/>
    <xf numFmtId="41" fontId="11" fillId="0" borderId="0" applyFont="0" applyFill="0" applyBorder="0" applyAlignment="0" applyProtection="0"/>
    <xf numFmtId="177" fontId="7" fillId="0" borderId="0"/>
    <xf numFmtId="41" fontId="11" fillId="0" borderId="0" applyFont="0" applyFill="0" applyBorder="0" applyAlignment="0" applyProtection="0">
      <alignment vertical="center"/>
    </xf>
    <xf numFmtId="41" fontId="11" fillId="0" borderId="0" applyFont="0" applyFill="0" applyBorder="0" applyAlignment="0" applyProtection="0">
      <alignment vertical="center"/>
    </xf>
    <xf numFmtId="178" fontId="81" fillId="0" borderId="0"/>
    <xf numFmtId="183" fontId="13" fillId="0" borderId="0" applyFont="0" applyFill="0" applyBorder="0" applyAlignment="0" applyProtection="0"/>
    <xf numFmtId="41" fontId="1" fillId="0" borderId="0" applyFont="0" applyFill="0" applyBorder="0" applyAlignment="0" applyProtection="0">
      <alignment vertical="center"/>
    </xf>
    <xf numFmtId="0" fontId="14" fillId="0" borderId="0"/>
    <xf numFmtId="0" fontId="16" fillId="0" borderId="0"/>
    <xf numFmtId="0" fontId="16" fillId="0" borderId="0"/>
    <xf numFmtId="0" fontId="16" fillId="0" borderId="0"/>
    <xf numFmtId="0" fontId="73" fillId="0" borderId="24"/>
    <xf numFmtId="0" fontId="74" fillId="0" borderId="0" applyNumberFormat="0" applyFill="0" applyBorder="0" applyAlignment="0" applyProtection="0">
      <alignment vertical="top"/>
      <protection locked="0"/>
    </xf>
    <xf numFmtId="230" fontId="11" fillId="0" borderId="1" applyBorder="0">
      <alignment vertical="center"/>
    </xf>
    <xf numFmtId="231" fontId="75" fillId="0" borderId="0" applyFill="0" applyBorder="0">
      <alignment horizontal="centerContinuous"/>
    </xf>
    <xf numFmtId="232" fontId="75" fillId="0" borderId="0" applyFill="0" applyBorder="0">
      <alignment horizontal="centerContinuous"/>
    </xf>
    <xf numFmtId="184" fontId="76" fillId="0" borderId="0" applyFont="0" applyFill="0" applyBorder="0" applyAlignment="0" applyProtection="0"/>
    <xf numFmtId="184" fontId="76" fillId="0" borderId="0" applyFont="0" applyFill="0" applyBorder="0" applyAlignment="0" applyProtection="0"/>
    <xf numFmtId="184" fontId="76" fillId="0" borderId="0" applyFont="0" applyFill="0" applyBorder="0" applyAlignment="0" applyProtection="0"/>
    <xf numFmtId="184" fontId="76" fillId="0" borderId="0" applyFont="0" applyFill="0" applyBorder="0" applyAlignment="0" applyProtection="0"/>
    <xf numFmtId="184" fontId="76" fillId="0" borderId="0" applyFont="0" applyFill="0" applyBorder="0" applyAlignment="0" applyProtection="0"/>
    <xf numFmtId="223" fontId="21" fillId="0" borderId="0" applyFont="0" applyFill="0" applyBorder="0" applyAlignment="0" applyProtection="0"/>
    <xf numFmtId="233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4" fontId="72" fillId="0" borderId="0" applyFont="0" applyFill="0" applyBorder="0" applyAlignment="0" applyProtection="0"/>
    <xf numFmtId="234" fontId="72" fillId="0" borderId="0" applyFont="0" applyFill="0" applyBorder="0" applyAlignment="0" applyProtection="0"/>
    <xf numFmtId="235" fontId="72" fillId="0" borderId="0" applyFont="0" applyFill="0" applyBorder="0" applyAlignment="0" applyProtection="0"/>
    <xf numFmtId="236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4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7" fontId="72" fillId="0" borderId="0" applyFont="0" applyFill="0" applyBorder="0" applyAlignment="0" applyProtection="0"/>
    <xf numFmtId="238" fontId="72" fillId="0" borderId="0" applyFont="0" applyFill="0" applyBorder="0" applyAlignment="0" applyProtection="0"/>
    <xf numFmtId="238" fontId="72" fillId="0" borderId="0" applyFont="0" applyFill="0" applyBorder="0" applyAlignment="0" applyProtection="0"/>
    <xf numFmtId="239" fontId="11" fillId="0" borderId="0" applyFont="0" applyFill="0" applyBorder="0" applyAlignment="0" applyProtection="0"/>
    <xf numFmtId="240" fontId="72" fillId="0" borderId="0" applyFont="0" applyFill="0" applyBorder="0" applyAlignment="0" applyProtection="0"/>
    <xf numFmtId="240" fontId="72" fillId="0" borderId="0" applyFont="0" applyFill="0" applyBorder="0" applyAlignment="0" applyProtection="0"/>
    <xf numFmtId="241" fontId="72" fillId="0" borderId="0" applyFont="0" applyFill="0" applyBorder="0" applyAlignment="0" applyProtection="0"/>
    <xf numFmtId="242" fontId="72" fillId="0" borderId="0" applyFont="0" applyFill="0" applyBorder="0" applyAlignment="0" applyProtection="0"/>
    <xf numFmtId="238" fontId="72" fillId="0" borderId="0" applyFont="0" applyFill="0" applyBorder="0" applyAlignment="0" applyProtection="0"/>
    <xf numFmtId="184" fontId="76" fillId="0" borderId="0" applyFont="0" applyFill="0" applyBorder="0" applyAlignment="0" applyProtection="0"/>
    <xf numFmtId="240" fontId="72" fillId="0" borderId="0" applyFont="0" applyFill="0" applyBorder="0" applyAlignment="0" applyProtection="0"/>
    <xf numFmtId="184" fontId="76" fillId="0" borderId="0" applyFont="0" applyFill="0" applyBorder="0" applyAlignment="0" applyProtection="0"/>
    <xf numFmtId="239" fontId="11" fillId="0" borderId="0" applyFont="0" applyFill="0" applyBorder="0" applyAlignment="0" applyProtection="0"/>
    <xf numFmtId="243" fontId="13" fillId="0" borderId="0" applyFont="0" applyFill="0" applyBorder="0" applyAlignment="0" applyProtection="0"/>
    <xf numFmtId="0" fontId="11" fillId="0" borderId="0" applyFont="0" applyFill="0" applyBorder="0" applyAlignment="0" applyProtection="0"/>
    <xf numFmtId="184" fontId="76" fillId="0" borderId="0" applyFont="0" applyFill="0" applyBorder="0" applyAlignment="0" applyProtection="0"/>
    <xf numFmtId="238" fontId="72" fillId="0" borderId="0" applyFont="0" applyFill="0" applyBorder="0" applyAlignment="0" applyProtection="0"/>
    <xf numFmtId="238" fontId="72" fillId="0" borderId="0" applyFont="0" applyFill="0" applyBorder="0" applyAlignment="0" applyProtection="0"/>
    <xf numFmtId="238" fontId="72" fillId="0" borderId="0" applyFont="0" applyFill="0" applyBorder="0" applyAlignment="0" applyProtection="0"/>
    <xf numFmtId="0" fontId="77" fillId="0" borderId="0">
      <alignment vertical="center"/>
    </xf>
    <xf numFmtId="223" fontId="69" fillId="0" borderId="0" applyNumberFormat="0" applyFont="0" applyFill="0" applyBorder="0" applyProtection="0">
      <alignment vertical="center"/>
    </xf>
    <xf numFmtId="0" fontId="19" fillId="0" borderId="0" applyNumberFormat="0" applyBorder="0" applyAlignment="0">
      <alignment horizontal="centerContinuous" vertical="center"/>
    </xf>
    <xf numFmtId="4" fontId="62" fillId="0" borderId="0">
      <protection locked="0"/>
    </xf>
    <xf numFmtId="244" fontId="10" fillId="0" borderId="0">
      <protection locked="0"/>
    </xf>
    <xf numFmtId="245" fontId="37" fillId="0" borderId="0" applyFill="0" applyBorder="0">
      <alignment horizontal="centerContinuous"/>
    </xf>
    <xf numFmtId="246" fontId="75" fillId="0" borderId="0" applyFill="0" applyBorder="0">
      <alignment horizontal="centerContinuous"/>
    </xf>
    <xf numFmtId="247" fontId="75" fillId="0" borderId="0" applyFill="0" applyBorder="0">
      <alignment horizontal="centerContinuous"/>
    </xf>
    <xf numFmtId="0" fontId="13" fillId="0" borderId="0"/>
    <xf numFmtId="1" fontId="78" fillId="5" borderId="0" applyNumberFormat="0" applyFont="0" applyFill="0" applyBorder="0" applyAlignment="0">
      <alignment vertical="center"/>
    </xf>
    <xf numFmtId="193" fontId="79" fillId="0" borderId="0" applyFont="0" applyFill="0" applyBorder="0" applyAlignment="0" applyProtection="0">
      <alignment vertical="center"/>
    </xf>
    <xf numFmtId="41" fontId="11" fillId="0" borderId="0" applyFont="0" applyFill="0" applyBorder="0" applyAlignment="0" applyProtection="0"/>
    <xf numFmtId="183" fontId="13" fillId="0" borderId="0" applyNumberFormat="0" applyFont="0" applyFill="0" applyBorder="0" applyProtection="0">
      <alignment vertical="center"/>
    </xf>
    <xf numFmtId="248" fontId="14" fillId="0" borderId="1"/>
    <xf numFmtId="249" fontId="13" fillId="5" borderId="0" applyFill="0" applyBorder="0" applyProtection="0">
      <alignment horizontal="right"/>
    </xf>
    <xf numFmtId="225" fontId="80" fillId="0" borderId="0" applyFont="0" applyFill="0" applyBorder="0" applyAlignment="0" applyProtection="0"/>
    <xf numFmtId="3" fontId="24" fillId="0" borderId="0" applyFill="0" applyBorder="0" applyProtection="0"/>
    <xf numFmtId="250" fontId="10" fillId="0" borderId="0" applyFont="0" applyFill="0" applyBorder="0" applyAlignment="0" applyProtection="0"/>
    <xf numFmtId="251" fontId="10" fillId="0" borderId="0" applyFont="0" applyFill="0" applyBorder="0" applyAlignment="0" applyProtection="0"/>
    <xf numFmtId="252" fontId="80" fillId="0" borderId="1">
      <alignment vertical="center"/>
    </xf>
    <xf numFmtId="253" fontId="10" fillId="0" borderId="0" applyFont="0" applyFill="0" applyBorder="0" applyAlignment="0" applyProtection="0"/>
    <xf numFmtId="254" fontId="10" fillId="0" borderId="0" applyFont="0" applyFill="0" applyBorder="0" applyAlignment="0" applyProtection="0"/>
    <xf numFmtId="0" fontId="13" fillId="0" borderId="0" applyFont="0" applyFill="0" applyBorder="0" applyAlignment="0" applyProtection="0"/>
    <xf numFmtId="42" fontId="11" fillId="0" borderId="0" applyFont="0" applyFill="0" applyBorder="0" applyAlignment="0" applyProtection="0">
      <alignment vertical="center"/>
    </xf>
    <xf numFmtId="42" fontId="4" fillId="0" borderId="0" applyFont="0" applyFill="0" applyBorder="0" applyAlignment="0" applyProtection="0">
      <alignment vertical="center"/>
    </xf>
    <xf numFmtId="0" fontId="13" fillId="0" borderId="0" applyFont="0" applyFill="0" applyBorder="0" applyAlignment="0" applyProtection="0"/>
    <xf numFmtId="255" fontId="10" fillId="0" borderId="0">
      <protection locked="0"/>
    </xf>
    <xf numFmtId="0" fontId="11" fillId="0" borderId="0"/>
    <xf numFmtId="0" fontId="72" fillId="0" borderId="23">
      <alignment horizontal="center" vertical="center"/>
    </xf>
    <xf numFmtId="0" fontId="72" fillId="0" borderId="23">
      <alignment horizontal="left" vertical="center"/>
    </xf>
    <xf numFmtId="0" fontId="72" fillId="0" borderId="23">
      <alignment vertical="center" textRotation="255"/>
    </xf>
    <xf numFmtId="0" fontId="11" fillId="0" borderId="0"/>
    <xf numFmtId="0" fontId="13" fillId="0" borderId="0"/>
    <xf numFmtId="0" fontId="110" fillId="0" borderId="0">
      <alignment vertical="center"/>
    </xf>
    <xf numFmtId="0" fontId="81" fillId="0" borderId="0"/>
    <xf numFmtId="0" fontId="112" fillId="0" borderId="0">
      <alignment vertical="center"/>
    </xf>
    <xf numFmtId="0" fontId="3" fillId="0" borderId="0"/>
    <xf numFmtId="0" fontId="5" fillId="0" borderId="0"/>
    <xf numFmtId="0" fontId="81" fillId="0" borderId="0"/>
    <xf numFmtId="0" fontId="11" fillId="0" borderId="0"/>
    <xf numFmtId="0" fontId="7" fillId="0" borderId="0"/>
    <xf numFmtId="0" fontId="11" fillId="0" borderId="0"/>
    <xf numFmtId="0" fontId="110" fillId="0" borderId="0">
      <alignment vertical="center"/>
    </xf>
    <xf numFmtId="0" fontId="11" fillId="0" borderId="0"/>
    <xf numFmtId="0" fontId="11" fillId="0" borderId="0">
      <alignment vertical="center"/>
    </xf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3" fillId="0" borderId="23">
      <alignment vertical="center" wrapText="1"/>
    </xf>
    <xf numFmtId="0" fontId="11" fillId="0" borderId="1" applyNumberFormat="0" applyFill="0" applyProtection="0">
      <alignment vertical="center"/>
    </xf>
    <xf numFmtId="0" fontId="62" fillId="0" borderId="25">
      <protection locked="0"/>
    </xf>
    <xf numFmtId="256" fontId="10" fillId="0" borderId="0">
      <protection locked="0"/>
    </xf>
    <xf numFmtId="257" fontId="10" fillId="0" borderId="0">
      <protection locked="0"/>
    </xf>
    <xf numFmtId="183" fontId="13" fillId="0" borderId="26"/>
  </cellStyleXfs>
  <cellXfs count="530">
    <xf numFmtId="0" fontId="0" fillId="0" borderId="0" xfId="0">
      <alignment vertical="center"/>
    </xf>
    <xf numFmtId="0" fontId="91" fillId="0" borderId="0" xfId="2328" applyFont="1" applyAlignment="1"/>
    <xf numFmtId="0" fontId="91" fillId="0" borderId="0" xfId="2328" applyFont="1">
      <alignment vertical="center"/>
    </xf>
    <xf numFmtId="3" fontId="92" fillId="0" borderId="27" xfId="2328" applyNumberFormat="1" applyFont="1" applyBorder="1" applyAlignment="1">
      <alignment horizontal="center" vertical="center"/>
    </xf>
    <xf numFmtId="3" fontId="92" fillId="0" borderId="28" xfId="2328" applyNumberFormat="1" applyFont="1" applyBorder="1" applyAlignment="1">
      <alignment horizontal="center" vertical="center"/>
    </xf>
    <xf numFmtId="3" fontId="92" fillId="0" borderId="26" xfId="2328" applyNumberFormat="1" applyFont="1" applyBorder="1" applyAlignment="1">
      <alignment horizontal="center" vertical="center"/>
    </xf>
    <xf numFmtId="3" fontId="93" fillId="0" borderId="29" xfId="2328" applyNumberFormat="1" applyFont="1" applyBorder="1" applyAlignment="1">
      <alignment horizontal="center" vertical="center"/>
    </xf>
    <xf numFmtId="3" fontId="93" fillId="0" borderId="30" xfId="2328" applyNumberFormat="1" applyFont="1" applyBorder="1" applyAlignment="1">
      <alignment horizontal="center" vertical="center"/>
    </xf>
    <xf numFmtId="0" fontId="93" fillId="0" borderId="31" xfId="2328" applyFont="1" applyBorder="1" applyAlignment="1">
      <alignment horizontal="center" vertical="center"/>
    </xf>
    <xf numFmtId="0" fontId="93" fillId="0" borderId="32" xfId="2328" applyFont="1" applyBorder="1" applyAlignment="1">
      <alignment horizontal="center" vertical="center"/>
    </xf>
    <xf numFmtId="0" fontId="93" fillId="0" borderId="33" xfId="2328" applyFont="1" applyBorder="1" applyAlignment="1">
      <alignment horizontal="left" vertical="center"/>
    </xf>
    <xf numFmtId="0" fontId="93" fillId="0" borderId="34" xfId="2328" applyFont="1" applyBorder="1" applyAlignment="1">
      <alignment horizontal="left" vertical="center"/>
    </xf>
    <xf numFmtId="0" fontId="93" fillId="0" borderId="34" xfId="2328" applyFont="1" applyBorder="1" applyAlignment="1">
      <alignment horizontal="center" vertical="center"/>
    </xf>
    <xf numFmtId="0" fontId="93" fillId="0" borderId="23" xfId="2328" applyFont="1" applyBorder="1" applyAlignment="1">
      <alignment horizontal="left" vertical="center"/>
    </xf>
    <xf numFmtId="0" fontId="93" fillId="0" borderId="35" xfId="2328" applyFont="1" applyBorder="1" applyAlignment="1">
      <alignment horizontal="left" vertical="center"/>
    </xf>
    <xf numFmtId="0" fontId="93" fillId="0" borderId="35" xfId="2328" applyFont="1" applyBorder="1" applyAlignment="1">
      <alignment horizontal="center" vertical="center"/>
    </xf>
    <xf numFmtId="0" fontId="93" fillId="0" borderId="36" xfId="2328" applyFont="1" applyBorder="1" applyAlignment="1">
      <alignment horizontal="center" vertical="center"/>
    </xf>
    <xf numFmtId="0" fontId="93" fillId="0" borderId="12" xfId="2328" applyFont="1" applyBorder="1" applyAlignment="1">
      <alignment horizontal="left" vertical="center"/>
    </xf>
    <xf numFmtId="0" fontId="93" fillId="0" borderId="37" xfId="2328" applyFont="1" applyBorder="1" applyAlignment="1">
      <alignment horizontal="left" vertical="center"/>
    </xf>
    <xf numFmtId="0" fontId="93" fillId="0" borderId="37" xfId="2328" applyFont="1" applyBorder="1" applyAlignment="1">
      <alignment horizontal="center" vertical="center"/>
    </xf>
    <xf numFmtId="3" fontId="93" fillId="0" borderId="38" xfId="2328" applyNumberFormat="1" applyFont="1" applyBorder="1" applyAlignment="1">
      <alignment horizontal="center" vertical="center"/>
    </xf>
    <xf numFmtId="41" fontId="91" fillId="0" borderId="34" xfId="2328" applyNumberFormat="1" applyFont="1" applyBorder="1">
      <alignment vertical="center"/>
    </xf>
    <xf numFmtId="41" fontId="91" fillId="0" borderId="35" xfId="2328" applyNumberFormat="1" applyFont="1" applyBorder="1">
      <alignment vertical="center"/>
    </xf>
    <xf numFmtId="41" fontId="91" fillId="0" borderId="37" xfId="2328" applyNumberFormat="1" applyFont="1" applyBorder="1">
      <alignment vertical="center"/>
    </xf>
    <xf numFmtId="0" fontId="93" fillId="0" borderId="39" xfId="2328" applyFont="1" applyBorder="1" applyAlignment="1">
      <alignment horizontal="center" vertical="center"/>
    </xf>
    <xf numFmtId="10" fontId="91" fillId="0" borderId="34" xfId="2199" applyNumberFormat="1" applyFont="1" applyBorder="1" applyAlignment="1">
      <alignment horizontal="center" vertical="center"/>
    </xf>
    <xf numFmtId="10" fontId="91" fillId="0" borderId="35" xfId="2328" applyNumberFormat="1" applyFont="1" applyBorder="1" applyAlignment="1">
      <alignment horizontal="center" vertical="center"/>
    </xf>
    <xf numFmtId="0" fontId="112" fillId="0" borderId="0" xfId="2328" applyAlignment="1"/>
    <xf numFmtId="0" fontId="81" fillId="5" borderId="0" xfId="2327" applyFill="1" applyAlignment="1">
      <alignment horizontal="center"/>
    </xf>
    <xf numFmtId="0" fontId="81" fillId="5" borderId="0" xfId="2327" applyFill="1"/>
    <xf numFmtId="0" fontId="81" fillId="5" borderId="2" xfId="2327" applyFill="1" applyBorder="1"/>
    <xf numFmtId="0" fontId="81" fillId="5" borderId="40" xfId="2327" applyFill="1" applyBorder="1"/>
    <xf numFmtId="0" fontId="81" fillId="5" borderId="41" xfId="2327" applyFill="1" applyBorder="1"/>
    <xf numFmtId="0" fontId="81" fillId="5" borderId="42" xfId="2327" applyFill="1" applyBorder="1"/>
    <xf numFmtId="0" fontId="81" fillId="5" borderId="21" xfId="2327" applyFill="1" applyBorder="1"/>
    <xf numFmtId="0" fontId="81" fillId="5" borderId="43" xfId="2327" applyFill="1" applyBorder="1" applyAlignment="1">
      <alignment horizontal="center" vertical="center"/>
    </xf>
    <xf numFmtId="0" fontId="81" fillId="5" borderId="44" xfId="2327" applyFill="1" applyBorder="1"/>
    <xf numFmtId="0" fontId="81" fillId="5" borderId="45" xfId="2327" applyFill="1" applyBorder="1"/>
    <xf numFmtId="0" fontId="81" fillId="5" borderId="43" xfId="2327" applyFill="1" applyBorder="1" applyAlignment="1">
      <alignment horizontal="left" vertical="center"/>
    </xf>
    <xf numFmtId="261" fontId="81" fillId="5" borderId="43" xfId="2327" applyNumberFormat="1" applyFill="1" applyBorder="1"/>
    <xf numFmtId="0" fontId="81" fillId="5" borderId="43" xfId="2327" applyFill="1" applyBorder="1" applyAlignment="1">
      <alignment horizontal="center"/>
    </xf>
    <xf numFmtId="3" fontId="81" fillId="5" borderId="43" xfId="2327" applyNumberFormat="1" applyFill="1" applyBorder="1" applyAlignment="1">
      <alignment horizontal="right"/>
    </xf>
    <xf numFmtId="0" fontId="81" fillId="5" borderId="43" xfId="2327" applyFill="1" applyBorder="1"/>
    <xf numFmtId="0" fontId="81" fillId="5" borderId="46" xfId="2327" applyFill="1" applyBorder="1"/>
    <xf numFmtId="0" fontId="81" fillId="5" borderId="46" xfId="2327" applyFill="1" applyBorder="1" applyAlignment="1">
      <alignment horizontal="center" vertical="center"/>
    </xf>
    <xf numFmtId="0" fontId="81" fillId="5" borderId="47" xfId="2327" applyFill="1" applyBorder="1" applyAlignment="1">
      <alignment horizontal="center" vertical="center"/>
    </xf>
    <xf numFmtId="0" fontId="81" fillId="5" borderId="44" xfId="2327" applyFill="1" applyBorder="1" applyAlignment="1">
      <alignment horizontal="center" vertical="center"/>
    </xf>
    <xf numFmtId="0" fontId="81" fillId="5" borderId="0" xfId="2327" applyFill="1" applyAlignment="1">
      <alignment horizontal="center" vertical="center"/>
    </xf>
    <xf numFmtId="0" fontId="81" fillId="5" borderId="48" xfId="2327" applyFill="1" applyBorder="1" applyAlignment="1">
      <alignment horizontal="center" vertical="center"/>
    </xf>
    <xf numFmtId="3" fontId="81" fillId="5" borderId="43" xfId="2327" applyNumberFormat="1" applyFill="1" applyBorder="1"/>
    <xf numFmtId="0" fontId="81" fillId="5" borderId="49" xfId="2327" applyFill="1" applyBorder="1" applyAlignment="1">
      <alignment horizontal="center" vertical="center"/>
    </xf>
    <xf numFmtId="0" fontId="81" fillId="5" borderId="24" xfId="2327" applyFill="1" applyBorder="1" applyAlignment="1">
      <alignment horizontal="center" vertical="center"/>
    </xf>
    <xf numFmtId="0" fontId="81" fillId="5" borderId="6" xfId="2327" applyFill="1" applyBorder="1" applyAlignment="1">
      <alignment horizontal="center" vertical="center"/>
    </xf>
    <xf numFmtId="0" fontId="81" fillId="5" borderId="50" xfId="2327" applyFill="1" applyBorder="1"/>
    <xf numFmtId="0" fontId="81" fillId="5" borderId="51" xfId="2327" applyFill="1" applyBorder="1"/>
    <xf numFmtId="0" fontId="81" fillId="5" borderId="13" xfId="2327" applyFill="1" applyBorder="1"/>
    <xf numFmtId="0" fontId="81" fillId="5" borderId="14" xfId="2327" applyFill="1" applyBorder="1"/>
    <xf numFmtId="0" fontId="96" fillId="5" borderId="0" xfId="0" applyFont="1" applyFill="1" applyAlignment="1"/>
    <xf numFmtId="3" fontId="97" fillId="5" borderId="35" xfId="0" applyNumberFormat="1" applyFont="1" applyFill="1" applyBorder="1" applyAlignment="1">
      <alignment horizontal="left" vertical="center"/>
    </xf>
    <xf numFmtId="3" fontId="97" fillId="5" borderId="23" xfId="0" applyNumberFormat="1" applyFont="1" applyFill="1" applyBorder="1" applyAlignment="1">
      <alignment horizontal="right" vertical="center"/>
    </xf>
    <xf numFmtId="259" fontId="97" fillId="5" borderId="35" xfId="0" applyNumberFormat="1" applyFont="1" applyFill="1" applyBorder="1">
      <alignment vertical="center"/>
    </xf>
    <xf numFmtId="3" fontId="97" fillId="5" borderId="52" xfId="0" applyNumberFormat="1" applyFont="1" applyFill="1" applyBorder="1" applyAlignment="1">
      <alignment horizontal="left" vertical="center"/>
    </xf>
    <xf numFmtId="0" fontId="112" fillId="5" borderId="0" xfId="2328" applyFill="1" applyAlignment="1"/>
    <xf numFmtId="0" fontId="92" fillId="5" borderId="37" xfId="2328" applyFont="1" applyFill="1" applyBorder="1" applyAlignment="1">
      <alignment horizontal="center" vertical="center"/>
    </xf>
    <xf numFmtId="3" fontId="92" fillId="5" borderId="51" xfId="2328" applyNumberFormat="1" applyFont="1" applyFill="1" applyBorder="1" applyAlignment="1">
      <alignment horizontal="center" vertical="center"/>
    </xf>
    <xf numFmtId="3" fontId="92" fillId="5" borderId="12" xfId="2328" applyNumberFormat="1" applyFont="1" applyFill="1" applyBorder="1" applyAlignment="1">
      <alignment horizontal="center" vertical="center"/>
    </xf>
    <xf numFmtId="3" fontId="92" fillId="5" borderId="37" xfId="2328" applyNumberFormat="1" applyFont="1" applyFill="1" applyBorder="1" applyAlignment="1">
      <alignment horizontal="center" vertical="center"/>
    </xf>
    <xf numFmtId="3" fontId="92" fillId="5" borderId="53" xfId="2328" applyNumberFormat="1" applyFont="1" applyFill="1" applyBorder="1" applyAlignment="1">
      <alignment horizontal="center" vertical="center"/>
    </xf>
    <xf numFmtId="41" fontId="97" fillId="5" borderId="23" xfId="2237" applyFont="1" applyFill="1" applyBorder="1" applyAlignment="1">
      <alignment horizontal="right" vertical="center"/>
    </xf>
    <xf numFmtId="41" fontId="97" fillId="5" borderId="35" xfId="2237" applyFont="1" applyFill="1" applyBorder="1">
      <alignment vertical="center"/>
    </xf>
    <xf numFmtId="41" fontId="97" fillId="5" borderId="52" xfId="2237" applyFont="1" applyFill="1" applyBorder="1" applyAlignment="1">
      <alignment horizontal="left" vertical="center"/>
    </xf>
    <xf numFmtId="0" fontId="98" fillId="5" borderId="0" xfId="0" applyFont="1" applyFill="1" applyAlignment="1"/>
    <xf numFmtId="3" fontId="95" fillId="5" borderId="54" xfId="0" applyNumberFormat="1" applyFont="1" applyFill="1" applyBorder="1">
      <alignment vertical="center"/>
    </xf>
    <xf numFmtId="41" fontId="95" fillId="5" borderId="35" xfId="2237" applyFont="1" applyFill="1" applyBorder="1" applyAlignment="1">
      <alignment horizontal="right" vertical="center"/>
    </xf>
    <xf numFmtId="41" fontId="95" fillId="5" borderId="52" xfId="2237" applyFont="1" applyFill="1" applyBorder="1">
      <alignment vertical="center"/>
    </xf>
    <xf numFmtId="0" fontId="90" fillId="0" borderId="39" xfId="2328" applyFont="1" applyBorder="1" applyAlignment="1">
      <alignment horizontal="center" vertical="center"/>
    </xf>
    <xf numFmtId="3" fontId="90" fillId="0" borderId="39" xfId="2328" applyNumberFormat="1" applyFont="1" applyBorder="1" applyAlignment="1">
      <alignment horizontal="center" vertical="center"/>
    </xf>
    <xf numFmtId="258" fontId="90" fillId="0" borderId="39" xfId="2237" applyNumberFormat="1" applyFont="1" applyBorder="1" applyAlignment="1">
      <alignment horizontal="center" vertical="center"/>
    </xf>
    <xf numFmtId="0" fontId="112" fillId="0" borderId="39" xfId="2328" applyBorder="1" applyAlignment="1"/>
    <xf numFmtId="0" fontId="90" fillId="0" borderId="39" xfId="2328" quotePrefix="1" applyFont="1" applyBorder="1" applyAlignment="1">
      <alignment horizontal="center" vertical="center"/>
    </xf>
    <xf numFmtId="0" fontId="92" fillId="0" borderId="39" xfId="2328" applyFont="1" applyBorder="1">
      <alignment vertical="center"/>
    </xf>
    <xf numFmtId="258" fontId="93" fillId="0" borderId="39" xfId="2328" applyNumberFormat="1" applyFont="1" applyBorder="1" applyAlignment="1">
      <alignment horizontal="center" vertical="center"/>
    </xf>
    <xf numFmtId="258" fontId="92" fillId="0" borderId="39" xfId="2328" applyNumberFormat="1" applyFont="1" applyBorder="1" applyAlignment="1">
      <alignment horizontal="center" vertical="center"/>
    </xf>
    <xf numFmtId="0" fontId="93" fillId="0" borderId="39" xfId="2328" applyFont="1" applyBorder="1">
      <alignment vertical="center"/>
    </xf>
    <xf numFmtId="258" fontId="94" fillId="0" borderId="39" xfId="2328" applyNumberFormat="1" applyFont="1" applyBorder="1" applyAlignment="1">
      <alignment horizontal="center" vertical="center"/>
    </xf>
    <xf numFmtId="0" fontId="112" fillId="0" borderId="55" xfId="2328" applyBorder="1" applyAlignment="1"/>
    <xf numFmtId="3" fontId="97" fillId="5" borderId="54" xfId="0" applyNumberFormat="1" applyFont="1" applyFill="1" applyBorder="1">
      <alignment vertical="center"/>
    </xf>
    <xf numFmtId="259" fontId="97" fillId="5" borderId="54" xfId="0" applyNumberFormat="1" applyFont="1" applyFill="1" applyBorder="1">
      <alignment vertical="center"/>
    </xf>
    <xf numFmtId="3" fontId="92" fillId="0" borderId="1" xfId="2328" applyNumberFormat="1" applyFont="1" applyBorder="1" applyAlignment="1">
      <alignment horizontal="center" vertical="center"/>
    </xf>
    <xf numFmtId="0" fontId="0" fillId="5" borderId="0" xfId="0" applyFill="1">
      <alignment vertical="center"/>
    </xf>
    <xf numFmtId="41" fontId="90" fillId="0" borderId="56" xfId="2237" applyFont="1" applyBorder="1" applyAlignment="1">
      <alignment horizontal="center" vertical="center"/>
    </xf>
    <xf numFmtId="41" fontId="90" fillId="0" borderId="39" xfId="2237" applyFont="1" applyBorder="1" applyAlignment="1">
      <alignment horizontal="center" vertical="center"/>
    </xf>
    <xf numFmtId="0" fontId="92" fillId="5" borderId="57" xfId="2328" applyFont="1" applyFill="1" applyBorder="1" applyAlignment="1">
      <alignment horizontal="center" vertical="center"/>
    </xf>
    <xf numFmtId="3" fontId="92" fillId="5" borderId="57" xfId="2328" applyNumberFormat="1" applyFont="1" applyFill="1" applyBorder="1" applyAlignment="1">
      <alignment horizontal="center" vertical="center"/>
    </xf>
    <xf numFmtId="3" fontId="92" fillId="5" borderId="28" xfId="2328" applyNumberFormat="1" applyFont="1" applyFill="1" applyBorder="1" applyAlignment="1">
      <alignment horizontal="center" vertical="center"/>
    </xf>
    <xf numFmtId="3" fontId="92" fillId="5" borderId="58" xfId="2328" applyNumberFormat="1" applyFont="1" applyFill="1" applyBorder="1" applyAlignment="1">
      <alignment horizontal="center" vertical="center"/>
    </xf>
    <xf numFmtId="0" fontId="92" fillId="5" borderId="59" xfId="2328" applyFont="1" applyFill="1" applyBorder="1">
      <alignment vertical="center"/>
    </xf>
    <xf numFmtId="0" fontId="92" fillId="5" borderId="28" xfId="2328" applyFont="1" applyFill="1" applyBorder="1" applyAlignment="1">
      <alignment horizontal="center" vertical="center"/>
    </xf>
    <xf numFmtId="0" fontId="96" fillId="5" borderId="39" xfId="0" applyFont="1" applyFill="1" applyBorder="1" applyAlignment="1"/>
    <xf numFmtId="0" fontId="92" fillId="5" borderId="55" xfId="2328" applyFont="1" applyFill="1" applyBorder="1" applyAlignment="1">
      <alignment horizontal="center" vertical="center"/>
    </xf>
    <xf numFmtId="0" fontId="98" fillId="5" borderId="39" xfId="0" quotePrefix="1" applyFont="1" applyFill="1" applyBorder="1" applyAlignment="1">
      <alignment horizontal="center" vertical="center"/>
    </xf>
    <xf numFmtId="0" fontId="99" fillId="0" borderId="39" xfId="2328" applyFont="1" applyBorder="1" applyAlignment="1">
      <alignment horizontal="center" vertical="center"/>
    </xf>
    <xf numFmtId="0" fontId="103" fillId="0" borderId="39" xfId="2328" applyFont="1" applyBorder="1" applyAlignment="1">
      <alignment horizontal="center" vertical="center"/>
    </xf>
    <xf numFmtId="0" fontId="88" fillId="5" borderId="0" xfId="0" applyFont="1" applyFill="1">
      <alignment vertical="center"/>
    </xf>
    <xf numFmtId="0" fontId="89" fillId="5" borderId="0" xfId="0" quotePrefix="1" applyFont="1" applyFill="1" applyAlignment="1">
      <alignment horizontal="left" vertical="center" indent="1"/>
    </xf>
    <xf numFmtId="0" fontId="0" fillId="5" borderId="0" xfId="0" quotePrefix="1" applyFill="1" applyAlignment="1">
      <alignment horizontal="left" vertical="center" indent="1"/>
    </xf>
    <xf numFmtId="0" fontId="100" fillId="5" borderId="0" xfId="0" applyFont="1" applyFill="1" applyAlignment="1">
      <alignment horizontal="center" vertical="center" shrinkToFit="1"/>
    </xf>
    <xf numFmtId="0" fontId="104" fillId="5" borderId="0" xfId="0" quotePrefix="1" applyFont="1" applyFill="1" applyAlignment="1">
      <alignment horizontal="left" vertical="center" indent="1"/>
    </xf>
    <xf numFmtId="0" fontId="104" fillId="5" borderId="0" xfId="0" applyFont="1" applyFill="1">
      <alignment vertical="center"/>
    </xf>
    <xf numFmtId="0" fontId="0" fillId="7" borderId="0" xfId="0" applyFill="1">
      <alignment vertical="center"/>
    </xf>
    <xf numFmtId="0" fontId="113" fillId="5" borderId="39" xfId="0" quotePrefix="1" applyFont="1" applyFill="1" applyBorder="1" applyAlignment="1">
      <alignment horizontal="center" vertical="center"/>
    </xf>
    <xf numFmtId="3" fontId="114" fillId="5" borderId="35" xfId="0" applyNumberFormat="1" applyFont="1" applyFill="1" applyBorder="1" applyAlignment="1">
      <alignment horizontal="left" vertical="center"/>
    </xf>
    <xf numFmtId="3" fontId="114" fillId="5" borderId="6" xfId="0" applyNumberFormat="1" applyFont="1" applyFill="1" applyBorder="1" applyAlignment="1">
      <alignment horizontal="left" vertical="center"/>
    </xf>
    <xf numFmtId="3" fontId="114" fillId="5" borderId="24" xfId="0" applyNumberFormat="1" applyFont="1" applyFill="1" applyBorder="1">
      <alignment vertical="center"/>
    </xf>
    <xf numFmtId="3" fontId="114" fillId="5" borderId="3" xfId="0" applyNumberFormat="1" applyFont="1" applyFill="1" applyBorder="1" applyAlignment="1">
      <alignment horizontal="right" vertical="center"/>
    </xf>
    <xf numFmtId="3" fontId="114" fillId="5" borderId="6" xfId="0" applyNumberFormat="1" applyFont="1" applyFill="1" applyBorder="1" applyAlignment="1">
      <alignment horizontal="right" vertical="center"/>
    </xf>
    <xf numFmtId="3" fontId="114" fillId="5" borderId="60" xfId="0" applyNumberFormat="1" applyFont="1" applyFill="1" applyBorder="1">
      <alignment vertical="center"/>
    </xf>
    <xf numFmtId="0" fontId="113" fillId="5" borderId="0" xfId="0" applyFont="1" applyFill="1" applyAlignment="1"/>
    <xf numFmtId="0" fontId="115" fillId="5" borderId="39" xfId="0" applyFont="1" applyFill="1" applyBorder="1" applyAlignment="1"/>
    <xf numFmtId="3" fontId="116" fillId="5" borderId="35" xfId="0" applyNumberFormat="1" applyFont="1" applyFill="1" applyBorder="1" applyAlignment="1">
      <alignment horizontal="left" vertical="center"/>
    </xf>
    <xf numFmtId="3" fontId="116" fillId="5" borderId="6" xfId="0" applyNumberFormat="1" applyFont="1" applyFill="1" applyBorder="1" applyAlignment="1">
      <alignment horizontal="left" vertical="center"/>
    </xf>
    <xf numFmtId="3" fontId="116" fillId="5" borderId="24" xfId="0" applyNumberFormat="1" applyFont="1" applyFill="1" applyBorder="1">
      <alignment vertical="center"/>
    </xf>
    <xf numFmtId="3" fontId="116" fillId="5" borderId="3" xfId="0" applyNumberFormat="1" applyFont="1" applyFill="1" applyBorder="1" applyAlignment="1">
      <alignment horizontal="right" vertical="center"/>
    </xf>
    <xf numFmtId="259" fontId="116" fillId="5" borderId="6" xfId="0" applyNumberFormat="1" applyFont="1" applyFill="1" applyBorder="1">
      <alignment vertical="center"/>
    </xf>
    <xf numFmtId="3" fontId="116" fillId="5" borderId="60" xfId="0" applyNumberFormat="1" applyFont="1" applyFill="1" applyBorder="1" applyAlignment="1">
      <alignment horizontal="left" vertical="center"/>
    </xf>
    <xf numFmtId="0" fontId="115" fillId="5" borderId="0" xfId="0" applyFont="1" applyFill="1" applyAlignment="1"/>
    <xf numFmtId="41" fontId="116" fillId="5" borderId="35" xfId="2237" applyFont="1" applyFill="1" applyBorder="1">
      <alignment vertical="center"/>
    </xf>
    <xf numFmtId="259" fontId="116" fillId="5" borderId="54" xfId="0" applyNumberFormat="1" applyFont="1" applyFill="1" applyBorder="1">
      <alignment vertical="center"/>
    </xf>
    <xf numFmtId="3" fontId="116" fillId="5" borderId="54" xfId="0" applyNumberFormat="1" applyFont="1" applyFill="1" applyBorder="1">
      <alignment vertical="center"/>
    </xf>
    <xf numFmtId="3" fontId="116" fillId="5" borderId="23" xfId="0" applyNumberFormat="1" applyFont="1" applyFill="1" applyBorder="1" applyAlignment="1">
      <alignment horizontal="right" vertical="center"/>
    </xf>
    <xf numFmtId="259" fontId="116" fillId="5" borderId="35" xfId="0" applyNumberFormat="1" applyFont="1" applyFill="1" applyBorder="1">
      <alignment vertical="center"/>
    </xf>
    <xf numFmtId="3" fontId="116" fillId="5" borderId="52" xfId="0" applyNumberFormat="1" applyFont="1" applyFill="1" applyBorder="1" applyAlignment="1">
      <alignment horizontal="left" vertical="center"/>
    </xf>
    <xf numFmtId="3" fontId="84" fillId="5" borderId="35" xfId="0" applyNumberFormat="1" applyFont="1" applyFill="1" applyBorder="1" applyAlignment="1">
      <alignment horizontal="left" vertical="center"/>
    </xf>
    <xf numFmtId="0" fontId="117" fillId="0" borderId="0" xfId="0" applyFont="1" applyAlignment="1"/>
    <xf numFmtId="3" fontId="118" fillId="0" borderId="61" xfId="0" applyNumberFormat="1" applyFont="1" applyBorder="1" applyAlignment="1">
      <alignment horizontal="center" vertical="center"/>
    </xf>
    <xf numFmtId="3" fontId="118" fillId="0" borderId="6" xfId="0" applyNumberFormat="1" applyFont="1" applyBorder="1" applyAlignment="1">
      <alignment horizontal="left" vertical="center"/>
    </xf>
    <xf numFmtId="3" fontId="118" fillId="0" borderId="6" xfId="0" applyNumberFormat="1" applyFont="1" applyBorder="1" applyAlignment="1">
      <alignment horizontal="center" vertical="center"/>
    </xf>
    <xf numFmtId="3" fontId="118" fillId="0" borderId="60" xfId="0" applyNumberFormat="1" applyFont="1" applyBorder="1" applyAlignment="1">
      <alignment horizontal="left" vertical="center"/>
    </xf>
    <xf numFmtId="3" fontId="117" fillId="0" borderId="0" xfId="0" applyNumberFormat="1" applyFont="1" applyAlignment="1"/>
    <xf numFmtId="0" fontId="117" fillId="0" borderId="0" xfId="0" applyFont="1">
      <alignment vertical="center"/>
    </xf>
    <xf numFmtId="3" fontId="119" fillId="0" borderId="27" xfId="0" applyNumberFormat="1" applyFont="1" applyBorder="1" applyAlignment="1">
      <alignment horizontal="center" vertical="center"/>
    </xf>
    <xf numFmtId="3" fontId="119" fillId="0" borderId="28" xfId="0" applyNumberFormat="1" applyFont="1" applyBorder="1" applyAlignment="1">
      <alignment horizontal="center" vertical="center"/>
    </xf>
    <xf numFmtId="3" fontId="119" fillId="0" borderId="58" xfId="0" applyNumberFormat="1" applyFont="1" applyBorder="1" applyAlignment="1">
      <alignment horizontal="center" vertical="center"/>
    </xf>
    <xf numFmtId="3" fontId="118" fillId="0" borderId="6" xfId="0" applyNumberFormat="1" applyFont="1" applyBorder="1" applyAlignment="1">
      <alignment horizontal="right" vertical="center"/>
    </xf>
    <xf numFmtId="0" fontId="117" fillId="7" borderId="0" xfId="0" applyFont="1" applyFill="1" applyAlignment="1"/>
    <xf numFmtId="3" fontId="118" fillId="7" borderId="61" xfId="0" applyNumberFormat="1" applyFont="1" applyFill="1" applyBorder="1" applyAlignment="1">
      <alignment horizontal="center" vertical="center"/>
    </xf>
    <xf numFmtId="0" fontId="120" fillId="7" borderId="0" xfId="0" applyFont="1" applyFill="1" applyAlignment="1"/>
    <xf numFmtId="3" fontId="118" fillId="7" borderId="3" xfId="0" applyNumberFormat="1" applyFont="1" applyFill="1" applyBorder="1" applyAlignment="1">
      <alignment horizontal="center" vertical="center"/>
    </xf>
    <xf numFmtId="3" fontId="118" fillId="7" borderId="23" xfId="0" applyNumberFormat="1" applyFont="1" applyFill="1" applyBorder="1">
      <alignment vertical="center"/>
    </xf>
    <xf numFmtId="41" fontId="118" fillId="7" borderId="23" xfId="2237" applyFont="1" applyFill="1" applyBorder="1" applyAlignment="1">
      <alignment vertical="center"/>
    </xf>
    <xf numFmtId="3" fontId="118" fillId="7" borderId="23" xfId="0" applyNumberFormat="1" applyFont="1" applyFill="1" applyBorder="1" applyAlignment="1">
      <alignment horizontal="center" vertical="center"/>
    </xf>
    <xf numFmtId="3" fontId="118" fillId="7" borderId="23" xfId="0" applyNumberFormat="1" applyFont="1" applyFill="1" applyBorder="1" applyAlignment="1">
      <alignment horizontal="left" vertical="center"/>
    </xf>
    <xf numFmtId="3" fontId="119" fillId="7" borderId="39" xfId="0" applyNumberFormat="1" applyFont="1" applyFill="1" applyBorder="1" applyAlignment="1">
      <alignment horizontal="center" vertical="center"/>
    </xf>
    <xf numFmtId="3" fontId="119" fillId="7" borderId="39" xfId="0" applyNumberFormat="1" applyFont="1" applyFill="1" applyBorder="1" applyAlignment="1">
      <alignment horizontal="left" vertical="center"/>
    </xf>
    <xf numFmtId="3" fontId="119" fillId="7" borderId="39" xfId="0" applyNumberFormat="1" applyFont="1" applyFill="1" applyBorder="1">
      <alignment vertical="center"/>
    </xf>
    <xf numFmtId="41" fontId="119" fillId="7" borderId="39" xfId="2237" applyFont="1" applyFill="1" applyBorder="1" applyAlignment="1">
      <alignment vertical="center"/>
    </xf>
    <xf numFmtId="41" fontId="119" fillId="7" borderId="39" xfId="2237" applyFont="1" applyFill="1" applyBorder="1" applyAlignment="1">
      <alignment horizontal="right" vertical="center"/>
    </xf>
    <xf numFmtId="3" fontId="118" fillId="7" borderId="39" xfId="0" applyNumberFormat="1" applyFont="1" applyFill="1" applyBorder="1">
      <alignment vertical="center"/>
    </xf>
    <xf numFmtId="41" fontId="118" fillId="7" borderId="39" xfId="2237" applyFont="1" applyFill="1" applyBorder="1" applyAlignment="1">
      <alignment vertical="center"/>
    </xf>
    <xf numFmtId="41" fontId="118" fillId="7" borderId="39" xfId="2237" applyFont="1" applyFill="1" applyBorder="1" applyAlignment="1">
      <alignment horizontal="right" vertical="center"/>
    </xf>
    <xf numFmtId="3" fontId="118" fillId="7" borderId="39" xfId="0" applyNumberFormat="1" applyFont="1" applyFill="1" applyBorder="1" applyAlignment="1">
      <alignment horizontal="left" vertical="center"/>
    </xf>
    <xf numFmtId="4" fontId="118" fillId="7" borderId="39" xfId="0" applyNumberFormat="1" applyFont="1" applyFill="1" applyBorder="1">
      <alignment vertical="center"/>
    </xf>
    <xf numFmtId="3" fontId="118" fillId="7" borderId="39" xfId="0" applyNumberFormat="1" applyFont="1" applyFill="1" applyBorder="1" applyAlignment="1">
      <alignment horizontal="center" vertical="center"/>
    </xf>
    <xf numFmtId="262" fontId="118" fillId="7" borderId="39" xfId="0" applyNumberFormat="1" applyFont="1" applyFill="1" applyBorder="1">
      <alignment vertical="center"/>
    </xf>
    <xf numFmtId="261" fontId="119" fillId="7" borderId="39" xfId="0" applyNumberFormat="1" applyFont="1" applyFill="1" applyBorder="1">
      <alignment vertical="center"/>
    </xf>
    <xf numFmtId="187" fontId="118" fillId="7" borderId="39" xfId="0" applyNumberFormat="1" applyFont="1" applyFill="1" applyBorder="1">
      <alignment vertical="center"/>
    </xf>
    <xf numFmtId="3" fontId="118" fillId="7" borderId="39" xfId="0" applyNumberFormat="1" applyFont="1" applyFill="1" applyBorder="1" applyAlignment="1">
      <alignment horizontal="right" vertical="center"/>
    </xf>
    <xf numFmtId="0" fontId="0" fillId="7" borderId="21" xfId="0" applyFill="1" applyBorder="1">
      <alignment vertical="center"/>
    </xf>
    <xf numFmtId="0" fontId="0" fillId="7" borderId="16" xfId="0" applyFill="1" applyBorder="1">
      <alignment vertical="center"/>
    </xf>
    <xf numFmtId="0" fontId="0" fillId="7" borderId="42" xfId="0" applyFill="1" applyBorder="1">
      <alignment vertical="center"/>
    </xf>
    <xf numFmtId="3" fontId="119" fillId="7" borderId="62" xfId="0" applyNumberFormat="1" applyFont="1" applyFill="1" applyBorder="1" applyAlignment="1">
      <alignment horizontal="center" vertical="center"/>
    </xf>
    <xf numFmtId="41" fontId="119" fillId="7" borderId="39" xfId="2237" applyFont="1" applyFill="1" applyBorder="1" applyAlignment="1">
      <alignment horizontal="left" vertical="center"/>
    </xf>
    <xf numFmtId="3" fontId="119" fillId="7" borderId="55" xfId="0" applyNumberFormat="1" applyFont="1" applyFill="1" applyBorder="1" applyAlignment="1">
      <alignment horizontal="center" vertical="center"/>
    </xf>
    <xf numFmtId="4" fontId="118" fillId="7" borderId="39" xfId="0" applyNumberFormat="1" applyFont="1" applyFill="1" applyBorder="1" applyAlignment="1">
      <alignment horizontal="left" vertical="center"/>
    </xf>
    <xf numFmtId="262" fontId="118" fillId="7" borderId="39" xfId="0" applyNumberFormat="1" applyFont="1" applyFill="1" applyBorder="1" applyAlignment="1">
      <alignment horizontal="right" vertical="center"/>
    </xf>
    <xf numFmtId="4" fontId="118" fillId="7" borderId="39" xfId="0" applyNumberFormat="1" applyFont="1" applyFill="1" applyBorder="1" applyAlignment="1">
      <alignment horizontal="right" vertical="center"/>
    </xf>
    <xf numFmtId="3" fontId="119" fillId="7" borderId="63" xfId="0" applyNumberFormat="1" applyFont="1" applyFill="1" applyBorder="1" applyAlignment="1">
      <alignment horizontal="center" vertical="center"/>
    </xf>
    <xf numFmtId="3" fontId="119" fillId="7" borderId="64" xfId="0" applyNumberFormat="1" applyFont="1" applyFill="1" applyBorder="1" applyAlignment="1">
      <alignment horizontal="center" vertical="center"/>
    </xf>
    <xf numFmtId="3" fontId="118" fillId="7" borderId="3" xfId="0" applyNumberFormat="1" applyFont="1" applyFill="1" applyBorder="1" applyAlignment="1">
      <alignment horizontal="left" vertical="center"/>
    </xf>
    <xf numFmtId="41" fontId="118" fillId="7" borderId="65" xfId="2237" applyFont="1" applyFill="1" applyBorder="1" applyAlignment="1">
      <alignment horizontal="left" vertical="center"/>
    </xf>
    <xf numFmtId="3" fontId="118" fillId="7" borderId="0" xfId="0" applyNumberFormat="1" applyFont="1" applyFill="1" applyAlignment="1">
      <alignment horizontal="center" vertical="center"/>
    </xf>
    <xf numFmtId="3" fontId="117" fillId="7" borderId="0" xfId="0" applyNumberFormat="1" applyFont="1" applyFill="1" applyAlignment="1"/>
    <xf numFmtId="3" fontId="118" fillId="7" borderId="4" xfId="0" applyNumberFormat="1" applyFont="1" applyFill="1" applyBorder="1" applyAlignment="1">
      <alignment horizontal="center" vertical="center"/>
    </xf>
    <xf numFmtId="41" fontId="118" fillId="7" borderId="66" xfId="2237" applyFont="1" applyFill="1" applyBorder="1" applyAlignment="1">
      <alignment horizontal="left" vertical="center"/>
    </xf>
    <xf numFmtId="0" fontId="117" fillId="7" borderId="50" xfId="0" applyFont="1" applyFill="1" applyBorder="1" applyAlignment="1"/>
    <xf numFmtId="0" fontId="117" fillId="7" borderId="13" xfId="0" applyFont="1" applyFill="1" applyBorder="1" applyAlignment="1"/>
    <xf numFmtId="0" fontId="117" fillId="7" borderId="14" xfId="0" applyFont="1" applyFill="1" applyBorder="1" applyAlignment="1"/>
    <xf numFmtId="249" fontId="118" fillId="7" borderId="39" xfId="0" applyNumberFormat="1" applyFont="1" applyFill="1" applyBorder="1" applyAlignment="1">
      <alignment horizontal="center" vertical="center"/>
    </xf>
    <xf numFmtId="41" fontId="118" fillId="7" borderId="39" xfId="2237" applyFont="1" applyFill="1" applyBorder="1" applyAlignment="1">
      <alignment horizontal="center" vertical="center"/>
    </xf>
    <xf numFmtId="41" fontId="119" fillId="7" borderId="39" xfId="2237" applyFont="1" applyFill="1" applyBorder="1" applyAlignment="1">
      <alignment horizontal="center" vertical="center"/>
    </xf>
    <xf numFmtId="41" fontId="118" fillId="7" borderId="39" xfId="2237" applyFont="1" applyFill="1" applyBorder="1" applyAlignment="1">
      <alignment horizontal="left" vertical="center"/>
    </xf>
    <xf numFmtId="3" fontId="121" fillId="7" borderId="39" xfId="0" applyNumberFormat="1" applyFont="1" applyFill="1" applyBorder="1" applyAlignment="1">
      <alignment horizontal="center" vertical="center"/>
    </xf>
    <xf numFmtId="0" fontId="122" fillId="7" borderId="0" xfId="0" applyFont="1" applyFill="1" applyAlignment="1"/>
    <xf numFmtId="9" fontId="121" fillId="7" borderId="39" xfId="0" quotePrefix="1" applyNumberFormat="1" applyFont="1" applyFill="1" applyBorder="1" applyAlignment="1">
      <alignment horizontal="center" vertical="center"/>
    </xf>
    <xf numFmtId="262" fontId="121" fillId="7" borderId="39" xfId="0" applyNumberFormat="1" applyFont="1" applyFill="1" applyBorder="1" applyAlignment="1">
      <alignment horizontal="center" vertical="center"/>
    </xf>
    <xf numFmtId="41" fontId="121" fillId="7" borderId="39" xfId="2237" applyFont="1" applyFill="1" applyBorder="1" applyAlignment="1">
      <alignment vertical="center"/>
    </xf>
    <xf numFmtId="3" fontId="106" fillId="7" borderId="39" xfId="0" applyNumberFormat="1" applyFont="1" applyFill="1" applyBorder="1" applyAlignment="1">
      <alignment horizontal="center" vertical="center"/>
    </xf>
    <xf numFmtId="9" fontId="106" fillId="7" borderId="39" xfId="0" quotePrefix="1" applyNumberFormat="1" applyFont="1" applyFill="1" applyBorder="1" applyAlignment="1">
      <alignment horizontal="center" vertical="center"/>
    </xf>
    <xf numFmtId="262" fontId="106" fillId="7" borderId="39" xfId="0" applyNumberFormat="1" applyFont="1" applyFill="1" applyBorder="1" applyAlignment="1">
      <alignment horizontal="center" vertical="center"/>
    </xf>
    <xf numFmtId="41" fontId="106" fillId="7" borderId="39" xfId="2237" applyFont="1" applyFill="1" applyBorder="1" applyAlignment="1">
      <alignment vertical="center"/>
    </xf>
    <xf numFmtId="0" fontId="14" fillId="7" borderId="0" xfId="0" applyFont="1" applyFill="1" applyAlignment="1"/>
    <xf numFmtId="41" fontId="121" fillId="7" borderId="39" xfId="2237" applyFont="1" applyFill="1" applyBorder="1" applyAlignment="1">
      <alignment horizontal="center" vertical="center"/>
    </xf>
    <xf numFmtId="41" fontId="106" fillId="7" borderId="39" xfId="2237" applyFont="1" applyFill="1" applyBorder="1" applyAlignment="1">
      <alignment horizontal="center" vertical="center"/>
    </xf>
    <xf numFmtId="3" fontId="118" fillId="0" borderId="60" xfId="0" applyNumberFormat="1" applyFont="1" applyBorder="1" applyAlignment="1">
      <alignment horizontal="center" vertical="center"/>
    </xf>
    <xf numFmtId="41" fontId="118" fillId="0" borderId="6" xfId="2237" applyFont="1" applyFill="1" applyBorder="1" applyAlignment="1">
      <alignment horizontal="center" vertical="center"/>
    </xf>
    <xf numFmtId="3" fontId="118" fillId="0" borderId="67" xfId="0" applyNumberFormat="1" applyFont="1" applyBorder="1" applyAlignment="1">
      <alignment horizontal="center" vertical="center"/>
    </xf>
    <xf numFmtId="3" fontId="118" fillId="0" borderId="64" xfId="0" applyNumberFormat="1" applyFont="1" applyBorder="1" applyAlignment="1">
      <alignment horizontal="left" vertical="center"/>
    </xf>
    <xf numFmtId="3" fontId="118" fillId="0" borderId="64" xfId="0" applyNumberFormat="1" applyFont="1" applyBorder="1" applyAlignment="1">
      <alignment horizontal="center" vertical="center"/>
    </xf>
    <xf numFmtId="3" fontId="118" fillId="0" borderId="64" xfId="0" applyNumberFormat="1" applyFont="1" applyBorder="1" applyAlignment="1">
      <alignment horizontal="right" vertical="center"/>
    </xf>
    <xf numFmtId="3" fontId="118" fillId="0" borderId="14" xfId="0" applyNumberFormat="1" applyFont="1" applyBorder="1" applyAlignment="1">
      <alignment horizontal="left" vertical="center"/>
    </xf>
    <xf numFmtId="3" fontId="118" fillId="7" borderId="39" xfId="0" applyNumberFormat="1" applyFont="1" applyFill="1" applyBorder="1" applyAlignment="1">
      <alignment horizontal="left" vertical="center" shrinkToFit="1"/>
    </xf>
    <xf numFmtId="41" fontId="121" fillId="7" borderId="62" xfId="2237" applyFont="1" applyFill="1" applyBorder="1" applyAlignment="1">
      <alignment horizontal="center" vertical="center"/>
    </xf>
    <xf numFmtId="0" fontId="81" fillId="7" borderId="0" xfId="2327" applyFill="1"/>
    <xf numFmtId="3" fontId="84" fillId="7" borderId="27" xfId="2327" applyNumberFormat="1" applyFont="1" applyFill="1" applyBorder="1" applyAlignment="1">
      <alignment horizontal="center" vertical="center"/>
    </xf>
    <xf numFmtId="3" fontId="84" fillId="7" borderId="28" xfId="2327" applyNumberFormat="1" applyFont="1" applyFill="1" applyBorder="1" applyAlignment="1">
      <alignment horizontal="center" vertical="center"/>
    </xf>
    <xf numFmtId="3" fontId="84" fillId="7" borderId="58" xfId="2327" applyNumberFormat="1" applyFont="1" applyFill="1" applyBorder="1" applyAlignment="1">
      <alignment horizontal="center" vertical="center"/>
    </xf>
    <xf numFmtId="3" fontId="83" fillId="7" borderId="61" xfId="2327" applyNumberFormat="1" applyFont="1" applyFill="1" applyBorder="1" applyAlignment="1">
      <alignment horizontal="center" vertical="center"/>
    </xf>
    <xf numFmtId="3" fontId="83" fillId="7" borderId="6" xfId="2327" applyNumberFormat="1" applyFont="1" applyFill="1" applyBorder="1" applyAlignment="1">
      <alignment horizontal="left" vertical="center"/>
    </xf>
    <xf numFmtId="3" fontId="83" fillId="7" borderId="6" xfId="2327" applyNumberFormat="1" applyFont="1" applyFill="1" applyBorder="1" applyAlignment="1">
      <alignment horizontal="center" vertical="center"/>
    </xf>
    <xf numFmtId="3" fontId="83" fillId="7" borderId="60" xfId="2327" applyNumberFormat="1" applyFont="1" applyFill="1" applyBorder="1" applyAlignment="1">
      <alignment horizontal="center" vertical="center"/>
    </xf>
    <xf numFmtId="3" fontId="81" fillId="7" borderId="0" xfId="2327" applyNumberFormat="1" applyFill="1"/>
    <xf numFmtId="3" fontId="83" fillId="7" borderId="67" xfId="2327" applyNumberFormat="1" applyFont="1" applyFill="1" applyBorder="1" applyAlignment="1">
      <alignment horizontal="center" vertical="center"/>
    </xf>
    <xf numFmtId="3" fontId="83" fillId="7" borderId="64" xfId="2327" applyNumberFormat="1" applyFont="1" applyFill="1" applyBorder="1" applyAlignment="1">
      <alignment horizontal="left" vertical="center"/>
    </xf>
    <xf numFmtId="3" fontId="83" fillId="7" borderId="64" xfId="2327" applyNumberFormat="1" applyFont="1" applyFill="1" applyBorder="1" applyAlignment="1">
      <alignment horizontal="center" vertical="center"/>
    </xf>
    <xf numFmtId="3" fontId="83" fillId="7" borderId="14" xfId="2327" applyNumberFormat="1" applyFont="1" applyFill="1" applyBorder="1" applyAlignment="1">
      <alignment horizontal="center" vertical="center"/>
    </xf>
    <xf numFmtId="0" fontId="81" fillId="7" borderId="0" xfId="2327" applyFill="1" applyAlignment="1">
      <alignment vertical="center"/>
    </xf>
    <xf numFmtId="0" fontId="81" fillId="7" borderId="0" xfId="2327" applyFill="1" applyAlignment="1">
      <alignment horizontal="center" vertical="center"/>
    </xf>
    <xf numFmtId="0" fontId="81" fillId="7" borderId="0" xfId="2327" applyFill="1" applyAlignment="1">
      <alignment horizontal="center"/>
    </xf>
    <xf numFmtId="0" fontId="90" fillId="0" borderId="62" xfId="2328" applyFont="1" applyBorder="1" applyAlignment="1">
      <alignment horizontal="center" vertical="center"/>
    </xf>
    <xf numFmtId="41" fontId="90" fillId="0" borderId="62" xfId="2245" applyFont="1" applyBorder="1" applyAlignment="1">
      <alignment horizontal="center" vertical="center"/>
    </xf>
    <xf numFmtId="0" fontId="90" fillId="0" borderId="0" xfId="2328" applyFont="1" applyAlignment="1"/>
    <xf numFmtId="0" fontId="90" fillId="0" borderId="39" xfId="2328" applyFont="1" applyBorder="1">
      <alignment vertical="center"/>
    </xf>
    <xf numFmtId="0" fontId="90" fillId="0" borderId="39" xfId="2328" applyFont="1" applyBorder="1" applyAlignment="1">
      <alignment horizontal="left" vertical="center"/>
    </xf>
    <xf numFmtId="41" fontId="90" fillId="0" borderId="39" xfId="2245" applyFont="1" applyBorder="1" applyAlignment="1">
      <alignment horizontal="center" vertical="center"/>
    </xf>
    <xf numFmtId="258" fontId="90" fillId="0" borderId="39" xfId="2245" applyNumberFormat="1" applyFont="1" applyBorder="1" applyAlignment="1">
      <alignment horizontal="center" vertical="center"/>
    </xf>
    <xf numFmtId="0" fontId="91" fillId="0" borderId="39" xfId="2328" applyFont="1" applyBorder="1" applyAlignment="1"/>
    <xf numFmtId="0" fontId="91" fillId="0" borderId="39" xfId="2328" applyFont="1" applyBorder="1" applyAlignment="1">
      <alignment horizontal="center" vertical="center"/>
    </xf>
    <xf numFmtId="258" fontId="91" fillId="0" borderId="39" xfId="2328" applyNumberFormat="1" applyFont="1" applyBorder="1" applyAlignment="1">
      <alignment horizontal="center" vertical="center"/>
    </xf>
    <xf numFmtId="0" fontId="91" fillId="0" borderId="39" xfId="2328" applyFont="1" applyBorder="1">
      <alignment vertical="center"/>
    </xf>
    <xf numFmtId="0" fontId="92" fillId="0" borderId="55" xfId="2328" applyFont="1" applyBorder="1">
      <alignment vertical="center"/>
    </xf>
    <xf numFmtId="0" fontId="91" fillId="0" borderId="55" xfId="2328" applyFont="1" applyBorder="1" applyAlignment="1">
      <alignment horizontal="center" vertical="center"/>
    </xf>
    <xf numFmtId="258" fontId="92" fillId="0" borderId="55" xfId="2328" applyNumberFormat="1" applyFont="1" applyBorder="1" applyAlignment="1">
      <alignment horizontal="center" vertical="center"/>
    </xf>
    <xf numFmtId="258" fontId="91" fillId="0" borderId="55" xfId="2328" applyNumberFormat="1" applyFont="1" applyBorder="1" applyAlignment="1">
      <alignment horizontal="center" vertical="center"/>
    </xf>
    <xf numFmtId="0" fontId="91" fillId="0" borderId="55" xfId="2328" applyFont="1" applyBorder="1" applyAlignment="1"/>
    <xf numFmtId="0" fontId="123" fillId="7" borderId="0" xfId="2327" applyFont="1" applyFill="1"/>
    <xf numFmtId="260" fontId="124" fillId="7" borderId="57" xfId="2327" applyNumberFormat="1" applyFont="1" applyFill="1" applyBorder="1" applyAlignment="1">
      <alignment horizontal="center" vertical="center"/>
    </xf>
    <xf numFmtId="260" fontId="124" fillId="7" borderId="26" xfId="2327" applyNumberFormat="1" applyFont="1" applyFill="1" applyBorder="1" applyAlignment="1">
      <alignment horizontal="center" vertical="center"/>
    </xf>
    <xf numFmtId="41" fontId="125" fillId="7" borderId="68" xfId="2245" applyFont="1" applyFill="1" applyBorder="1" applyAlignment="1">
      <alignment horizontal="center" vertical="center"/>
    </xf>
    <xf numFmtId="0" fontId="125" fillId="7" borderId="0" xfId="2327" applyFont="1" applyFill="1"/>
    <xf numFmtId="0" fontId="125" fillId="7" borderId="0" xfId="2327" applyFont="1" applyFill="1" applyAlignment="1">
      <alignment horizontal="center"/>
    </xf>
    <xf numFmtId="260" fontId="126" fillId="7" borderId="42" xfId="2327" applyNumberFormat="1" applyFont="1" applyFill="1" applyBorder="1" applyAlignment="1">
      <alignment vertical="center"/>
    </xf>
    <xf numFmtId="41" fontId="126" fillId="7" borderId="68" xfId="2245" applyFont="1" applyFill="1" applyBorder="1" applyAlignment="1">
      <alignment horizontal="center" vertical="center"/>
    </xf>
    <xf numFmtId="0" fontId="126" fillId="7" borderId="0" xfId="2327" applyFont="1" applyFill="1"/>
    <xf numFmtId="0" fontId="126" fillId="7" borderId="0" xfId="2327" applyFont="1" applyFill="1" applyAlignment="1">
      <alignment horizontal="center"/>
    </xf>
    <xf numFmtId="260" fontId="124" fillId="7" borderId="42" xfId="2327" applyNumberFormat="1" applyFont="1" applyFill="1" applyBorder="1" applyAlignment="1">
      <alignment vertical="center"/>
    </xf>
    <xf numFmtId="260" fontId="124" fillId="7" borderId="0" xfId="2327" applyNumberFormat="1" applyFont="1" applyFill="1" applyAlignment="1">
      <alignment vertical="center"/>
    </xf>
    <xf numFmtId="260" fontId="124" fillId="7" borderId="48" xfId="2327" applyNumberFormat="1" applyFont="1" applyFill="1" applyBorder="1" applyAlignment="1">
      <alignment vertical="center"/>
    </xf>
    <xf numFmtId="41" fontId="124" fillId="7" borderId="68" xfId="2245" applyFont="1" applyFill="1" applyBorder="1" applyAlignment="1">
      <alignment horizontal="center" vertical="center"/>
    </xf>
    <xf numFmtId="41" fontId="124" fillId="7" borderId="45" xfId="2245" applyFont="1" applyFill="1" applyBorder="1" applyAlignment="1">
      <alignment horizontal="center" vertical="center"/>
    </xf>
    <xf numFmtId="0" fontId="123" fillId="7" borderId="0" xfId="2327" applyFont="1" applyFill="1" applyAlignment="1">
      <alignment horizontal="right" vertical="center"/>
    </xf>
    <xf numFmtId="260" fontId="124" fillId="7" borderId="42" xfId="2327" applyNumberFormat="1" applyFont="1" applyFill="1" applyBorder="1" applyAlignment="1">
      <alignment horizontal="center" vertical="center"/>
    </xf>
    <xf numFmtId="0" fontId="127" fillId="7" borderId="0" xfId="2327" applyFont="1" applyFill="1" applyAlignment="1">
      <alignment horizontal="right" vertical="center"/>
    </xf>
    <xf numFmtId="0" fontId="127" fillId="7" borderId="0" xfId="2327" applyFont="1" applyFill="1"/>
    <xf numFmtId="190" fontId="127" fillId="7" borderId="0" xfId="2327" applyNumberFormat="1" applyFont="1" applyFill="1"/>
    <xf numFmtId="0" fontId="127" fillId="7" borderId="0" xfId="2327" applyFont="1" applyFill="1" applyAlignment="1">
      <alignment horizontal="center"/>
    </xf>
    <xf numFmtId="260" fontId="123" fillId="7" borderId="48" xfId="2327" applyNumberFormat="1" applyFont="1" applyFill="1" applyBorder="1" applyAlignment="1">
      <alignment horizontal="center" vertical="center"/>
    </xf>
    <xf numFmtId="260" fontId="123" fillId="7" borderId="68" xfId="2327" applyNumberFormat="1" applyFont="1" applyFill="1" applyBorder="1" applyAlignment="1">
      <alignment horizontal="center" vertical="center"/>
    </xf>
    <xf numFmtId="260" fontId="123" fillId="7" borderId="45" xfId="2327" applyNumberFormat="1" applyFont="1" applyFill="1" applyBorder="1" applyAlignment="1">
      <alignment horizontal="center" vertical="center"/>
    </xf>
    <xf numFmtId="0" fontId="128" fillId="7" borderId="0" xfId="2327" applyFont="1" applyFill="1"/>
    <xf numFmtId="0" fontId="128" fillId="7" borderId="0" xfId="2327" applyFont="1" applyFill="1" applyAlignment="1">
      <alignment horizontal="center"/>
    </xf>
    <xf numFmtId="260" fontId="123" fillId="7" borderId="42" xfId="2327" applyNumberFormat="1" applyFont="1" applyFill="1" applyBorder="1" applyAlignment="1">
      <alignment horizontal="right" vertical="center"/>
    </xf>
    <xf numFmtId="260" fontId="123" fillId="7" borderId="0" xfId="2327" applyNumberFormat="1" applyFont="1" applyFill="1" applyAlignment="1">
      <alignment horizontal="right" vertical="center"/>
    </xf>
    <xf numFmtId="260" fontId="123" fillId="7" borderId="0" xfId="2327" applyNumberFormat="1" applyFont="1" applyFill="1" applyAlignment="1">
      <alignment horizontal="right" vertical="center" shrinkToFit="1"/>
    </xf>
    <xf numFmtId="260" fontId="123" fillId="7" borderId="0" xfId="2327" applyNumberFormat="1" applyFont="1" applyFill="1" applyAlignment="1">
      <alignment horizontal="center" vertical="center" shrinkToFit="1"/>
    </xf>
    <xf numFmtId="260" fontId="123" fillId="7" borderId="42" xfId="2327" applyNumberFormat="1" applyFont="1" applyFill="1" applyBorder="1" applyAlignment="1">
      <alignment horizontal="center" vertical="center"/>
    </xf>
    <xf numFmtId="260" fontId="123" fillId="7" borderId="0" xfId="2327" quotePrefix="1" applyNumberFormat="1" applyFont="1" applyFill="1" applyAlignment="1">
      <alignment horizontal="center" vertical="center"/>
    </xf>
    <xf numFmtId="0" fontId="123" fillId="7" borderId="0" xfId="2327" applyFont="1" applyFill="1" applyAlignment="1">
      <alignment horizontal="center" vertical="center"/>
    </xf>
    <xf numFmtId="0" fontId="123" fillId="7" borderId="0" xfId="2327" applyFont="1" applyFill="1" applyAlignment="1">
      <alignment horizontal="center"/>
    </xf>
    <xf numFmtId="260" fontId="129" fillId="7" borderId="0" xfId="2327" applyNumberFormat="1" applyFont="1" applyFill="1" applyAlignment="1">
      <alignment horizontal="center" vertical="center"/>
    </xf>
    <xf numFmtId="4" fontId="129" fillId="7" borderId="0" xfId="2327" applyNumberFormat="1" applyFont="1" applyFill="1" applyAlignment="1">
      <alignment horizontal="center" vertical="center" shrinkToFit="1"/>
    </xf>
    <xf numFmtId="2" fontId="123" fillId="7" borderId="0" xfId="2327" applyNumberFormat="1" applyFont="1" applyFill="1" applyAlignment="1">
      <alignment vertical="center" shrinkToFit="1"/>
    </xf>
    <xf numFmtId="270" fontId="123" fillId="7" borderId="0" xfId="2327" applyNumberFormat="1" applyFont="1" applyFill="1" applyAlignment="1">
      <alignment vertical="center"/>
    </xf>
    <xf numFmtId="260" fontId="123" fillId="7" borderId="0" xfId="2327" applyNumberFormat="1" applyFont="1" applyFill="1" applyAlignment="1">
      <alignment vertical="center"/>
    </xf>
    <xf numFmtId="260" fontId="123" fillId="7" borderId="0" xfId="2327" applyNumberFormat="1" applyFont="1" applyFill="1" applyAlignment="1">
      <alignment horizontal="left" vertical="center"/>
    </xf>
    <xf numFmtId="260" fontId="123" fillId="5" borderId="42" xfId="2327" applyNumberFormat="1" applyFont="1" applyFill="1" applyBorder="1" applyAlignment="1">
      <alignment horizontal="center" vertical="center"/>
    </xf>
    <xf numFmtId="260" fontId="123" fillId="5" borderId="48" xfId="2327" applyNumberFormat="1" applyFont="1" applyFill="1" applyBorder="1" applyAlignment="1">
      <alignment horizontal="center" vertical="center"/>
    </xf>
    <xf numFmtId="260" fontId="123" fillId="5" borderId="68" xfId="2327" applyNumberFormat="1" applyFont="1" applyFill="1" applyBorder="1" applyAlignment="1">
      <alignment horizontal="center" vertical="center"/>
    </xf>
    <xf numFmtId="260" fontId="123" fillId="5" borderId="45" xfId="2327" applyNumberFormat="1" applyFont="1" applyFill="1" applyBorder="1" applyAlignment="1">
      <alignment horizontal="center" vertical="center"/>
    </xf>
    <xf numFmtId="0" fontId="123" fillId="5" borderId="0" xfId="2327" applyFont="1" applyFill="1" applyAlignment="1">
      <alignment horizontal="center" vertical="center"/>
    </xf>
    <xf numFmtId="0" fontId="123" fillId="5" borderId="0" xfId="2327" applyFont="1" applyFill="1" applyAlignment="1">
      <alignment horizontal="center"/>
    </xf>
    <xf numFmtId="260" fontId="124" fillId="5" borderId="42" xfId="2327" applyNumberFormat="1" applyFont="1" applyFill="1" applyBorder="1" applyAlignment="1">
      <alignment horizontal="center" vertical="center"/>
    </xf>
    <xf numFmtId="271" fontId="124" fillId="5" borderId="0" xfId="2245" applyNumberFormat="1" applyFont="1" applyFill="1" applyBorder="1" applyAlignment="1">
      <alignment horizontal="center" vertical="center"/>
    </xf>
    <xf numFmtId="260" fontId="124" fillId="5" borderId="48" xfId="2327" applyNumberFormat="1" applyFont="1" applyFill="1" applyBorder="1" applyAlignment="1">
      <alignment horizontal="center" vertical="center"/>
    </xf>
    <xf numFmtId="260" fontId="124" fillId="5" borderId="68" xfId="2327" applyNumberFormat="1" applyFont="1" applyFill="1" applyBorder="1" applyAlignment="1">
      <alignment horizontal="center" vertical="center"/>
    </xf>
    <xf numFmtId="260" fontId="124" fillId="5" borderId="45" xfId="2327" applyNumberFormat="1" applyFont="1" applyFill="1" applyBorder="1" applyAlignment="1">
      <alignment horizontal="center" vertical="center"/>
    </xf>
    <xf numFmtId="0" fontId="124" fillId="5" borderId="0" xfId="2327" applyFont="1" applyFill="1" applyAlignment="1">
      <alignment horizontal="center" vertical="center"/>
    </xf>
    <xf numFmtId="0" fontId="124" fillId="5" borderId="0" xfId="2327" applyFont="1" applyFill="1" applyAlignment="1">
      <alignment horizontal="center"/>
    </xf>
    <xf numFmtId="260" fontId="124" fillId="7" borderId="48" xfId="2327" applyNumberFormat="1" applyFont="1" applyFill="1" applyBorder="1" applyAlignment="1">
      <alignment horizontal="center" vertical="center"/>
    </xf>
    <xf numFmtId="260" fontId="123" fillId="5" borderId="50" xfId="2327" applyNumberFormat="1" applyFont="1" applyFill="1" applyBorder="1" applyAlignment="1">
      <alignment horizontal="center" vertical="center"/>
    </xf>
    <xf numFmtId="260" fontId="123" fillId="5" borderId="13" xfId="2327" applyNumberFormat="1" applyFont="1" applyFill="1" applyBorder="1" applyAlignment="1">
      <alignment horizontal="center" vertical="center"/>
    </xf>
    <xf numFmtId="260" fontId="123" fillId="7" borderId="13" xfId="2327" applyNumberFormat="1" applyFont="1" applyFill="1" applyBorder="1" applyAlignment="1">
      <alignment horizontal="center" vertical="center"/>
    </xf>
    <xf numFmtId="260" fontId="123" fillId="7" borderId="64" xfId="2327" applyNumberFormat="1" applyFont="1" applyFill="1" applyBorder="1" applyAlignment="1">
      <alignment horizontal="center" vertical="center"/>
    </xf>
    <xf numFmtId="260" fontId="123" fillId="5" borderId="63" xfId="2327" applyNumberFormat="1" applyFont="1" applyFill="1" applyBorder="1" applyAlignment="1">
      <alignment horizontal="center" vertical="center"/>
    </xf>
    <xf numFmtId="260" fontId="123" fillId="5" borderId="69" xfId="2327" applyNumberFormat="1" applyFont="1" applyFill="1" applyBorder="1" applyAlignment="1">
      <alignment horizontal="center" vertical="center"/>
    </xf>
    <xf numFmtId="260" fontId="125" fillId="5" borderId="40" xfId="2327" applyNumberFormat="1" applyFont="1" applyFill="1" applyBorder="1" applyAlignment="1">
      <alignment vertical="center"/>
    </xf>
    <xf numFmtId="260" fontId="125" fillId="5" borderId="70" xfId="2327" applyNumberFormat="1" applyFont="1" applyFill="1" applyBorder="1" applyAlignment="1">
      <alignment vertical="center"/>
    </xf>
    <xf numFmtId="41" fontId="125" fillId="5" borderId="71" xfId="2245" applyFont="1" applyFill="1" applyBorder="1" applyAlignment="1">
      <alignment horizontal="center" vertical="center"/>
    </xf>
    <xf numFmtId="41" fontId="125" fillId="5" borderId="29" xfId="2245" applyFont="1" applyFill="1" applyBorder="1" applyAlignment="1">
      <alignment horizontal="center" vertical="center"/>
    </xf>
    <xf numFmtId="0" fontId="111" fillId="5" borderId="0" xfId="2327" applyFont="1" applyFill="1" applyAlignment="1">
      <alignment horizontal="right" vertical="center"/>
    </xf>
    <xf numFmtId="0" fontId="125" fillId="0" borderId="0" xfId="2327" applyFont="1"/>
    <xf numFmtId="190" fontId="125" fillId="0" borderId="0" xfId="2327" applyNumberFormat="1" applyFont="1"/>
    <xf numFmtId="0" fontId="125" fillId="0" borderId="0" xfId="2327" applyFont="1" applyAlignment="1">
      <alignment horizontal="center"/>
    </xf>
    <xf numFmtId="0" fontId="111" fillId="5" borderId="0" xfId="2327" applyFont="1" applyFill="1"/>
    <xf numFmtId="260" fontId="126" fillId="5" borderId="42" xfId="2327" applyNumberFormat="1" applyFont="1" applyFill="1" applyBorder="1" applyAlignment="1">
      <alignment vertical="center"/>
    </xf>
    <xf numFmtId="260" fontId="126" fillId="5" borderId="0" xfId="2327" applyNumberFormat="1" applyFont="1" applyFill="1" applyAlignment="1">
      <alignment vertical="center"/>
    </xf>
    <xf numFmtId="260" fontId="126" fillId="5" borderId="48" xfId="2327" applyNumberFormat="1" applyFont="1" applyFill="1" applyBorder="1" applyAlignment="1">
      <alignment vertical="center"/>
    </xf>
    <xf numFmtId="41" fontId="126" fillId="5" borderId="68" xfId="2245" applyFont="1" applyFill="1" applyBorder="1" applyAlignment="1">
      <alignment horizontal="center" vertical="center"/>
    </xf>
    <xf numFmtId="263" fontId="126" fillId="5" borderId="68" xfId="2245" applyNumberFormat="1" applyFont="1" applyFill="1" applyBorder="1" applyAlignment="1">
      <alignment horizontal="center" vertical="center"/>
    </xf>
    <xf numFmtId="263" fontId="126" fillId="5" borderId="45" xfId="2245" applyNumberFormat="1" applyFont="1" applyFill="1" applyBorder="1" applyAlignment="1">
      <alignment horizontal="center" vertical="center"/>
    </xf>
    <xf numFmtId="0" fontId="126" fillId="5" borderId="0" xfId="2327" applyFont="1" applyFill="1" applyAlignment="1">
      <alignment horizontal="right" vertical="center"/>
    </xf>
    <xf numFmtId="0" fontId="126" fillId="6" borderId="0" xfId="2327" applyFont="1" applyFill="1"/>
    <xf numFmtId="0" fontId="126" fillId="6" borderId="0" xfId="2327" applyFont="1" applyFill="1" applyAlignment="1">
      <alignment horizontal="center"/>
    </xf>
    <xf numFmtId="0" fontId="126" fillId="5" borderId="0" xfId="2327" applyFont="1" applyFill="1"/>
    <xf numFmtId="260" fontId="123" fillId="5" borderId="42" xfId="2327" applyNumberFormat="1" applyFont="1" applyFill="1" applyBorder="1" applyAlignment="1">
      <alignment vertical="center"/>
    </xf>
    <xf numFmtId="260" fontId="123" fillId="5" borderId="0" xfId="2327" applyNumberFormat="1" applyFont="1" applyFill="1" applyAlignment="1">
      <alignment vertical="center"/>
    </xf>
    <xf numFmtId="0" fontId="123" fillId="5" borderId="0" xfId="2327" applyFont="1" applyFill="1" applyAlignment="1">
      <alignment horizontal="right" vertical="center"/>
    </xf>
    <xf numFmtId="0" fontId="123" fillId="5" borderId="0" xfId="2327" applyFont="1" applyFill="1"/>
    <xf numFmtId="260" fontId="124" fillId="5" borderId="0" xfId="2327" applyNumberFormat="1" applyFont="1" applyFill="1" applyAlignment="1">
      <alignment vertical="center"/>
    </xf>
    <xf numFmtId="260" fontId="123" fillId="5" borderId="0" xfId="2327" quotePrefix="1" applyNumberFormat="1" applyFont="1" applyFill="1" applyAlignment="1">
      <alignment horizontal="center" vertical="center" shrinkToFit="1"/>
    </xf>
    <xf numFmtId="260" fontId="123" fillId="5" borderId="0" xfId="2327" applyNumberFormat="1" applyFont="1" applyFill="1" applyAlignment="1">
      <alignment horizontal="center" vertical="center" shrinkToFit="1"/>
    </xf>
    <xf numFmtId="0" fontId="123" fillId="5" borderId="0" xfId="2245" applyNumberFormat="1" applyFont="1" applyFill="1" applyBorder="1" applyAlignment="1">
      <alignment vertical="center"/>
    </xf>
    <xf numFmtId="271" fontId="123" fillId="5" borderId="0" xfId="2245" applyNumberFormat="1" applyFont="1" applyFill="1" applyBorder="1" applyAlignment="1">
      <alignment vertical="center"/>
    </xf>
    <xf numFmtId="260" fontId="123" fillId="5" borderId="50" xfId="2327" applyNumberFormat="1" applyFont="1" applyFill="1" applyBorder="1" applyAlignment="1">
      <alignment vertical="center"/>
    </xf>
    <xf numFmtId="260" fontId="123" fillId="5" borderId="13" xfId="2327" applyNumberFormat="1" applyFont="1" applyFill="1" applyBorder="1" applyAlignment="1">
      <alignment vertical="center"/>
    </xf>
    <xf numFmtId="264" fontId="123" fillId="7" borderId="0" xfId="2327" applyNumberFormat="1" applyFont="1" applyFill="1" applyAlignment="1">
      <alignment vertical="center" shrinkToFit="1"/>
    </xf>
    <xf numFmtId="265" fontId="123" fillId="7" borderId="0" xfId="2327" applyNumberFormat="1" applyFont="1" applyFill="1" applyAlignment="1">
      <alignment vertical="center" shrinkToFit="1"/>
    </xf>
    <xf numFmtId="264" fontId="123" fillId="7" borderId="0" xfId="2327" applyNumberFormat="1" applyFont="1" applyFill="1" applyAlignment="1">
      <alignment vertical="center"/>
    </xf>
    <xf numFmtId="266" fontId="123" fillId="7" borderId="0" xfId="2327" applyNumberFormat="1" applyFont="1" applyFill="1" applyAlignment="1">
      <alignment vertical="center"/>
    </xf>
    <xf numFmtId="260" fontId="123" fillId="7" borderId="0" xfId="2327" quotePrefix="1" applyNumberFormat="1" applyFont="1" applyFill="1" applyAlignment="1">
      <alignment vertical="center"/>
    </xf>
    <xf numFmtId="267" fontId="123" fillId="7" borderId="0" xfId="2327" applyNumberFormat="1" applyFont="1" applyFill="1" applyAlignment="1">
      <alignment vertical="center"/>
    </xf>
    <xf numFmtId="0" fontId="123" fillId="7" borderId="0" xfId="2327" applyFont="1" applyFill="1" applyAlignment="1">
      <alignment vertical="center"/>
    </xf>
    <xf numFmtId="2" fontId="123" fillId="7" borderId="48" xfId="2327" applyNumberFormat="1" applyFont="1" applyFill="1" applyBorder="1" applyAlignment="1">
      <alignment vertical="center"/>
    </xf>
    <xf numFmtId="2" fontId="123" fillId="7" borderId="0" xfId="2327" applyNumberFormat="1" applyFont="1" applyFill="1" applyAlignment="1">
      <alignment vertical="center"/>
    </xf>
    <xf numFmtId="260" fontId="126" fillId="7" borderId="2" xfId="2327" applyNumberFormat="1" applyFont="1" applyFill="1" applyBorder="1" applyAlignment="1">
      <alignment vertical="center"/>
    </xf>
    <xf numFmtId="260" fontId="126" fillId="7" borderId="40" xfId="2327" applyNumberFormat="1" applyFont="1" applyFill="1" applyBorder="1" applyAlignment="1">
      <alignment vertical="center"/>
    </xf>
    <xf numFmtId="260" fontId="126" fillId="7" borderId="70" xfId="2327" applyNumberFormat="1" applyFont="1" applyFill="1" applyBorder="1" applyAlignment="1">
      <alignment vertical="center"/>
    </xf>
    <xf numFmtId="0" fontId="129" fillId="7" borderId="0" xfId="2327" applyFont="1" applyFill="1" applyAlignment="1">
      <alignment horizontal="right" vertical="center"/>
    </xf>
    <xf numFmtId="190" fontId="126" fillId="7" borderId="0" xfId="2327" applyNumberFormat="1" applyFont="1" applyFill="1"/>
    <xf numFmtId="0" fontId="129" fillId="7" borderId="0" xfId="2327" applyFont="1" applyFill="1"/>
    <xf numFmtId="0" fontId="123" fillId="7" borderId="0" xfId="2327" applyFont="1" applyFill="1" applyAlignment="1">
      <alignment vertical="center" wrapText="1" shrinkToFit="1"/>
    </xf>
    <xf numFmtId="260" fontId="123" fillId="7" borderId="42" xfId="2327" applyNumberFormat="1" applyFont="1" applyFill="1" applyBorder="1" applyAlignment="1">
      <alignment vertical="center"/>
    </xf>
    <xf numFmtId="260" fontId="129" fillId="7" borderId="0" xfId="2327" applyNumberFormat="1" applyFont="1" applyFill="1" applyAlignment="1">
      <alignment vertical="center"/>
    </xf>
    <xf numFmtId="269" fontId="129" fillId="7" borderId="0" xfId="2327" applyNumberFormat="1" applyFont="1" applyFill="1" applyAlignment="1">
      <alignment vertical="center"/>
    </xf>
    <xf numFmtId="41" fontId="123" fillId="7" borderId="0" xfId="2327" applyNumberFormat="1" applyFont="1" applyFill="1" applyAlignment="1">
      <alignment horizontal="center"/>
    </xf>
    <xf numFmtId="272" fontId="123" fillId="7" borderId="0" xfId="2327" applyNumberFormat="1" applyFont="1" applyFill="1" applyAlignment="1">
      <alignment horizontal="center"/>
    </xf>
    <xf numFmtId="41" fontId="123" fillId="7" borderId="0" xfId="2237" applyFont="1" applyFill="1" applyAlignment="1">
      <alignment horizontal="center"/>
    </xf>
    <xf numFmtId="0" fontId="123" fillId="7" borderId="0" xfId="2327" applyFont="1" applyFill="1" applyAlignment="1">
      <alignment horizontal="left"/>
    </xf>
    <xf numFmtId="41" fontId="123" fillId="7" borderId="0" xfId="2237" applyFont="1" applyFill="1" applyBorder="1" applyAlignment="1">
      <alignment vertical="center"/>
    </xf>
    <xf numFmtId="260" fontId="125" fillId="7" borderId="0" xfId="2327" applyNumberFormat="1" applyFont="1" applyFill="1" applyAlignment="1">
      <alignment vertical="center"/>
    </xf>
    <xf numFmtId="260" fontId="125" fillId="7" borderId="48" xfId="2327" applyNumberFormat="1" applyFont="1" applyFill="1" applyBorder="1" applyAlignment="1">
      <alignment vertical="center"/>
    </xf>
    <xf numFmtId="273" fontId="123" fillId="7" borderId="0" xfId="2327" quotePrefix="1" applyNumberFormat="1" applyFont="1" applyFill="1" applyAlignment="1">
      <alignment vertical="center"/>
    </xf>
    <xf numFmtId="273" fontId="123" fillId="7" borderId="0" xfId="2327" applyNumberFormat="1" applyFont="1" applyFill="1" applyAlignment="1">
      <alignment vertical="center"/>
    </xf>
    <xf numFmtId="273" fontId="123" fillId="7" borderId="0" xfId="2327" applyNumberFormat="1" applyFont="1" applyFill="1" applyAlignment="1">
      <alignment vertical="center" shrinkToFit="1"/>
    </xf>
    <xf numFmtId="273" fontId="123" fillId="7" borderId="0" xfId="2327" quotePrefix="1" applyNumberFormat="1" applyFont="1" applyFill="1" applyAlignment="1">
      <alignment horizontal="center" vertical="center"/>
    </xf>
    <xf numFmtId="43" fontId="123" fillId="7" borderId="0" xfId="2327" applyNumberFormat="1" applyFont="1" applyFill="1" applyAlignment="1">
      <alignment horizontal="center"/>
    </xf>
    <xf numFmtId="0" fontId="124" fillId="7" borderId="0" xfId="2327" applyFont="1" applyFill="1" applyAlignment="1">
      <alignment vertical="center" wrapText="1" shrinkToFit="1"/>
    </xf>
    <xf numFmtId="0" fontId="124" fillId="7" borderId="0" xfId="2327" applyFont="1" applyFill="1" applyAlignment="1">
      <alignment vertical="center"/>
    </xf>
    <xf numFmtId="0" fontId="124" fillId="7" borderId="0" xfId="2327" applyFont="1" applyFill="1" applyAlignment="1">
      <alignment horizontal="right" vertical="center"/>
    </xf>
    <xf numFmtId="0" fontId="124" fillId="7" borderId="0" xfId="2327" applyFont="1" applyFill="1"/>
    <xf numFmtId="260" fontId="129" fillId="7" borderId="42" xfId="2327" applyNumberFormat="1" applyFont="1" applyFill="1" applyBorder="1" applyAlignment="1">
      <alignment vertical="center"/>
    </xf>
    <xf numFmtId="273" fontId="127" fillId="7" borderId="68" xfId="2327" applyNumberFormat="1" applyFont="1" applyFill="1" applyBorder="1" applyAlignment="1">
      <alignment horizontal="center" vertical="center"/>
    </xf>
    <xf numFmtId="273" fontId="127" fillId="7" borderId="45" xfId="2327" applyNumberFormat="1" applyFont="1" applyFill="1" applyBorder="1" applyAlignment="1">
      <alignment horizontal="center" vertical="center"/>
    </xf>
    <xf numFmtId="273" fontId="124" fillId="7" borderId="68" xfId="2327" applyNumberFormat="1" applyFont="1" applyFill="1" applyBorder="1" applyAlignment="1">
      <alignment horizontal="center" vertical="center"/>
    </xf>
    <xf numFmtId="273" fontId="124" fillId="7" borderId="45" xfId="2327" applyNumberFormat="1" applyFont="1" applyFill="1" applyBorder="1" applyAlignment="1">
      <alignment horizontal="center" vertical="center"/>
    </xf>
    <xf numFmtId="273" fontId="123" fillId="7" borderId="68" xfId="2327" applyNumberFormat="1" applyFont="1" applyFill="1" applyBorder="1" applyAlignment="1">
      <alignment horizontal="center" vertical="center"/>
    </xf>
    <xf numFmtId="273" fontId="123" fillId="7" borderId="45" xfId="2327" applyNumberFormat="1" applyFont="1" applyFill="1" applyBorder="1" applyAlignment="1">
      <alignment horizontal="center" vertical="center"/>
    </xf>
    <xf numFmtId="273" fontId="123" fillId="7" borderId="45" xfId="2327" applyNumberFormat="1" applyFont="1" applyFill="1" applyBorder="1" applyAlignment="1">
      <alignment horizontal="right" vertical="center"/>
    </xf>
    <xf numFmtId="273" fontId="123" fillId="7" borderId="68" xfId="2327" applyNumberFormat="1" applyFont="1" applyFill="1" applyBorder="1" applyAlignment="1">
      <alignment horizontal="right" vertical="center"/>
    </xf>
    <xf numFmtId="41" fontId="124" fillId="7" borderId="0" xfId="2237" applyFont="1" applyFill="1" applyBorder="1" applyAlignment="1">
      <alignment vertical="center"/>
    </xf>
    <xf numFmtId="260" fontId="124" fillId="7" borderId="42" xfId="2327" applyNumberFormat="1" applyFont="1" applyFill="1" applyBorder="1" applyAlignment="1">
      <alignment horizontal="left" vertical="center"/>
    </xf>
    <xf numFmtId="268" fontId="124" fillId="7" borderId="0" xfId="2327" applyNumberFormat="1" applyFont="1" applyFill="1" applyAlignment="1">
      <alignment vertical="center" wrapText="1"/>
    </xf>
    <xf numFmtId="263" fontId="125" fillId="7" borderId="68" xfId="2245" applyNumberFormat="1" applyFont="1" applyFill="1" applyBorder="1" applyAlignment="1">
      <alignment horizontal="center" vertical="center"/>
    </xf>
    <xf numFmtId="263" fontId="125" fillId="7" borderId="45" xfId="2245" applyNumberFormat="1" applyFont="1" applyFill="1" applyBorder="1" applyAlignment="1">
      <alignment horizontal="center" vertical="center"/>
    </xf>
    <xf numFmtId="0" fontId="125" fillId="7" borderId="0" xfId="2327" applyFont="1" applyFill="1" applyAlignment="1">
      <alignment horizontal="right" vertical="center"/>
    </xf>
    <xf numFmtId="260" fontId="123" fillId="7" borderId="42" xfId="2327" applyNumberFormat="1" applyFont="1" applyFill="1" applyBorder="1" applyAlignment="1">
      <alignment horizontal="left" vertical="center"/>
    </xf>
    <xf numFmtId="260" fontId="124" fillId="5" borderId="42" xfId="2327" applyNumberFormat="1" applyFont="1" applyFill="1" applyBorder="1" applyAlignment="1">
      <alignment vertical="center"/>
    </xf>
    <xf numFmtId="0" fontId="124" fillId="5" borderId="0" xfId="2327" applyFont="1" applyFill="1" applyAlignment="1">
      <alignment horizontal="right" vertical="center"/>
    </xf>
    <xf numFmtId="0" fontId="124" fillId="5" borderId="0" xfId="2327" applyFont="1" applyFill="1"/>
    <xf numFmtId="260" fontId="123" fillId="5" borderId="0" xfId="2327" applyNumberFormat="1" applyFont="1" applyFill="1" applyAlignment="1">
      <alignment horizontal="center" vertical="center"/>
    </xf>
    <xf numFmtId="260" fontId="124" fillId="5" borderId="0" xfId="2327" applyNumberFormat="1" applyFont="1" applyFill="1" applyAlignment="1">
      <alignment horizontal="center" vertical="center"/>
    </xf>
    <xf numFmtId="273" fontId="123" fillId="7" borderId="0" xfId="2237" applyNumberFormat="1" applyFont="1" applyFill="1" applyBorder="1" applyAlignment="1">
      <alignment vertical="center"/>
    </xf>
    <xf numFmtId="274" fontId="123" fillId="7" borderId="0" xfId="2327" applyNumberFormat="1" applyFont="1" applyFill="1" applyAlignment="1">
      <alignment horizontal="center" vertical="center"/>
    </xf>
    <xf numFmtId="273" fontId="123" fillId="7" borderId="0" xfId="2327" applyNumberFormat="1" applyFont="1" applyFill="1" applyAlignment="1">
      <alignment horizontal="center" vertical="center"/>
    </xf>
    <xf numFmtId="273" fontId="123" fillId="7" borderId="0" xfId="2327" applyNumberFormat="1" applyFont="1" applyFill="1" applyAlignment="1">
      <alignment horizontal="right" vertical="center"/>
    </xf>
    <xf numFmtId="260" fontId="123" fillId="5" borderId="0" xfId="2327" quotePrefix="1" applyNumberFormat="1" applyFont="1" applyFill="1" applyAlignment="1">
      <alignment horizontal="center" vertical="center"/>
    </xf>
    <xf numFmtId="260" fontId="124" fillId="7" borderId="0" xfId="2327" applyNumberFormat="1" applyFont="1" applyFill="1" applyAlignment="1">
      <alignment horizontal="center" vertical="center"/>
    </xf>
    <xf numFmtId="273" fontId="123" fillId="7" borderId="0" xfId="2327" applyNumberFormat="1" applyFont="1" applyFill="1" applyAlignment="1">
      <alignment horizontal="right" vertical="center" shrinkToFit="1"/>
    </xf>
    <xf numFmtId="260" fontId="123" fillId="7" borderId="0" xfId="2327" applyNumberFormat="1" applyFont="1" applyFill="1" applyAlignment="1">
      <alignment horizontal="center" vertical="center"/>
    </xf>
    <xf numFmtId="260" fontId="125" fillId="7" borderId="0" xfId="2327" applyNumberFormat="1" applyFont="1" applyFill="1" applyAlignment="1">
      <alignment horizontal="center" vertical="center"/>
    </xf>
    <xf numFmtId="273" fontId="123" fillId="7" borderId="0" xfId="2237" applyNumberFormat="1" applyFont="1" applyFill="1" applyBorder="1" applyAlignment="1">
      <alignment horizontal="center" vertical="center"/>
    </xf>
    <xf numFmtId="275" fontId="123" fillId="7" borderId="0" xfId="2327" quotePrefix="1" applyNumberFormat="1" applyFont="1" applyFill="1" applyAlignment="1">
      <alignment horizontal="center" vertical="center"/>
    </xf>
    <xf numFmtId="273" fontId="123" fillId="7" borderId="0" xfId="2327" quotePrefix="1" applyNumberFormat="1" applyFont="1" applyFill="1" applyAlignment="1">
      <alignment horizontal="left" vertical="center"/>
    </xf>
    <xf numFmtId="273" fontId="123" fillId="7" borderId="0" xfId="2327" applyNumberFormat="1" applyFont="1" applyFill="1" applyAlignment="1">
      <alignment horizontal="center" vertical="center" shrinkToFit="1"/>
    </xf>
    <xf numFmtId="275" fontId="123" fillId="7" borderId="0" xfId="2327" applyNumberFormat="1" applyFont="1" applyFill="1" applyAlignment="1">
      <alignment vertical="center"/>
    </xf>
    <xf numFmtId="276" fontId="123" fillId="7" borderId="0" xfId="2327" applyNumberFormat="1" applyFont="1" applyFill="1" applyAlignment="1">
      <alignment horizontal="center" vertical="center" shrinkToFit="1"/>
    </xf>
    <xf numFmtId="41" fontId="126" fillId="7" borderId="71" xfId="2245" applyFont="1" applyFill="1" applyBorder="1" applyAlignment="1">
      <alignment horizontal="center" vertical="center"/>
    </xf>
    <xf numFmtId="41" fontId="126" fillId="7" borderId="29" xfId="2245" applyFont="1" applyFill="1" applyBorder="1" applyAlignment="1">
      <alignment horizontal="center" vertical="center"/>
    </xf>
    <xf numFmtId="0" fontId="90" fillId="0" borderId="62" xfId="2328" applyFont="1" applyBorder="1">
      <alignment vertical="center"/>
    </xf>
    <xf numFmtId="3" fontId="123" fillId="7" borderId="0" xfId="2327" applyNumberFormat="1" applyFont="1" applyFill="1" applyAlignment="1">
      <alignment vertical="center" wrapText="1" shrinkToFit="1"/>
    </xf>
    <xf numFmtId="3" fontId="108" fillId="7" borderId="61" xfId="0" applyNumberFormat="1" applyFont="1" applyFill="1" applyBorder="1" applyAlignment="1">
      <alignment horizontal="left" vertical="center"/>
    </xf>
    <xf numFmtId="3" fontId="108" fillId="7" borderId="6" xfId="0" applyNumberFormat="1" applyFont="1" applyFill="1" applyBorder="1" applyAlignment="1">
      <alignment horizontal="left" vertical="center"/>
    </xf>
    <xf numFmtId="3" fontId="109" fillId="7" borderId="24" xfId="0" applyNumberFormat="1" applyFont="1" applyFill="1" applyBorder="1">
      <alignment vertical="center"/>
    </xf>
    <xf numFmtId="3" fontId="109" fillId="7" borderId="3" xfId="0" applyNumberFormat="1" applyFont="1" applyFill="1" applyBorder="1" applyAlignment="1">
      <alignment horizontal="right" vertical="center"/>
    </xf>
    <xf numFmtId="3" fontId="109" fillId="7" borderId="61" xfId="0" applyNumberFormat="1" applyFont="1" applyFill="1" applyBorder="1" applyAlignment="1">
      <alignment horizontal="left" vertical="center"/>
    </xf>
    <xf numFmtId="3" fontId="109" fillId="7" borderId="6" xfId="0" applyNumberFormat="1" applyFont="1" applyFill="1" applyBorder="1" applyAlignment="1">
      <alignment horizontal="left" vertical="center"/>
    </xf>
    <xf numFmtId="259" fontId="109" fillId="7" borderId="6" xfId="0" applyNumberFormat="1" applyFont="1" applyFill="1" applyBorder="1">
      <alignment vertical="center"/>
    </xf>
    <xf numFmtId="3" fontId="109" fillId="7" borderId="60" xfId="0" applyNumberFormat="1" applyFont="1" applyFill="1" applyBorder="1" applyAlignment="1">
      <alignment horizontal="left" vertical="center"/>
    </xf>
    <xf numFmtId="3" fontId="108" fillId="7" borderId="24" xfId="0" applyNumberFormat="1" applyFont="1" applyFill="1" applyBorder="1">
      <alignment vertical="center"/>
    </xf>
    <xf numFmtId="3" fontId="108" fillId="7" borderId="3" xfId="0" applyNumberFormat="1" applyFont="1" applyFill="1" applyBorder="1" applyAlignment="1">
      <alignment horizontal="right" vertical="center"/>
    </xf>
    <xf numFmtId="41" fontId="84" fillId="5" borderId="35" xfId="2237" applyFont="1" applyFill="1" applyBorder="1" applyAlignment="1">
      <alignment horizontal="right" vertical="center"/>
    </xf>
    <xf numFmtId="3" fontId="108" fillId="7" borderId="60" xfId="0" applyNumberFormat="1" applyFont="1" applyFill="1" applyBorder="1">
      <alignment vertical="center"/>
    </xf>
    <xf numFmtId="273" fontId="123" fillId="7" borderId="0" xfId="2327" applyNumberFormat="1" applyFont="1" applyFill="1" applyAlignment="1">
      <alignment horizontal="left" vertical="center" shrinkToFit="1"/>
    </xf>
    <xf numFmtId="273" fontId="123" fillId="7" borderId="0" xfId="2327" applyNumberFormat="1" applyFont="1" applyFill="1" applyAlignment="1">
      <alignment horizontal="left" vertical="center"/>
    </xf>
    <xf numFmtId="260" fontId="125" fillId="7" borderId="42" xfId="2327" applyNumberFormat="1" applyFont="1" applyFill="1" applyBorder="1" applyAlignment="1">
      <alignment vertical="center"/>
    </xf>
    <xf numFmtId="260" fontId="126" fillId="7" borderId="0" xfId="2327" applyNumberFormat="1" applyFont="1" applyFill="1" applyAlignment="1">
      <alignment vertical="center"/>
    </xf>
    <xf numFmtId="260" fontId="126" fillId="7" borderId="0" xfId="2327" applyNumberFormat="1" applyFont="1" applyFill="1" applyAlignment="1">
      <alignment horizontal="center" vertical="center"/>
    </xf>
    <xf numFmtId="260" fontId="126" fillId="7" borderId="48" xfId="2327" applyNumberFormat="1" applyFont="1" applyFill="1" applyBorder="1" applyAlignment="1">
      <alignment vertical="center"/>
    </xf>
    <xf numFmtId="263" fontId="126" fillId="7" borderId="68" xfId="2245" applyNumberFormat="1" applyFont="1" applyFill="1" applyBorder="1" applyAlignment="1">
      <alignment horizontal="center" vertical="center"/>
    </xf>
    <xf numFmtId="0" fontId="126" fillId="7" borderId="0" xfId="2327" applyFont="1" applyFill="1" applyAlignment="1">
      <alignment horizontal="right" vertical="center"/>
    </xf>
    <xf numFmtId="277" fontId="124" fillId="7" borderId="0" xfId="2327" applyNumberFormat="1" applyFont="1" applyFill="1" applyAlignment="1">
      <alignment vertical="center"/>
    </xf>
    <xf numFmtId="41" fontId="129" fillId="7" borderId="68" xfId="2245" applyFont="1" applyFill="1" applyBorder="1" applyAlignment="1">
      <alignment horizontal="center" vertical="center"/>
    </xf>
    <xf numFmtId="277" fontId="129" fillId="7" borderId="0" xfId="2327" quotePrefix="1" applyNumberFormat="1" applyFont="1" applyFill="1" applyAlignment="1">
      <alignment horizontal="center" vertical="center"/>
    </xf>
    <xf numFmtId="277" fontId="129" fillId="7" borderId="0" xfId="2327" quotePrefix="1" applyNumberFormat="1" applyFont="1" applyFill="1" applyAlignment="1">
      <alignment vertical="center"/>
    </xf>
    <xf numFmtId="277" fontId="129" fillId="7" borderId="0" xfId="2327" applyNumberFormat="1" applyFont="1" applyFill="1" applyAlignment="1">
      <alignment vertical="center"/>
    </xf>
    <xf numFmtId="260" fontId="129" fillId="7" borderId="48" xfId="2327" applyNumberFormat="1" applyFont="1" applyFill="1" applyBorder="1" applyAlignment="1">
      <alignment vertical="center"/>
    </xf>
    <xf numFmtId="263" fontId="129" fillId="7" borderId="68" xfId="2245" applyNumberFormat="1" applyFont="1" applyFill="1" applyBorder="1" applyAlignment="1">
      <alignment horizontal="center" vertical="center"/>
    </xf>
    <xf numFmtId="0" fontId="129" fillId="7" borderId="0" xfId="2327" applyFont="1" applyFill="1" applyAlignment="1">
      <alignment horizontal="center"/>
    </xf>
    <xf numFmtId="0" fontId="123" fillId="5" borderId="68" xfId="2327" applyFont="1" applyFill="1" applyBorder="1" applyAlignment="1">
      <alignment horizontal="center"/>
    </xf>
    <xf numFmtId="263" fontId="126" fillId="7" borderId="45" xfId="2245" applyNumberFormat="1" applyFont="1" applyFill="1" applyBorder="1" applyAlignment="1">
      <alignment horizontal="center" vertical="center"/>
    </xf>
    <xf numFmtId="263" fontId="129" fillId="7" borderId="45" xfId="2245" applyNumberFormat="1" applyFont="1" applyFill="1" applyBorder="1" applyAlignment="1">
      <alignment horizontal="center" vertical="center"/>
    </xf>
    <xf numFmtId="0" fontId="123" fillId="5" borderId="42" xfId="2327" applyFont="1" applyFill="1" applyBorder="1"/>
    <xf numFmtId="0" fontId="123" fillId="5" borderId="45" xfId="2327" applyFont="1" applyFill="1" applyBorder="1" applyAlignment="1">
      <alignment horizontal="center"/>
    </xf>
    <xf numFmtId="0" fontId="123" fillId="5" borderId="50" xfId="2327" applyFont="1" applyFill="1" applyBorder="1"/>
    <xf numFmtId="0" fontId="123" fillId="5" borderId="13" xfId="2327" applyFont="1" applyFill="1" applyBorder="1"/>
    <xf numFmtId="0" fontId="123" fillId="5" borderId="63" xfId="2327" applyFont="1" applyFill="1" applyBorder="1" applyAlignment="1">
      <alignment horizontal="center"/>
    </xf>
    <xf numFmtId="0" fontId="123" fillId="5" borderId="69" xfId="2327" applyFont="1" applyFill="1" applyBorder="1" applyAlignment="1">
      <alignment horizontal="center"/>
    </xf>
    <xf numFmtId="41" fontId="118" fillId="7" borderId="3" xfId="2237" applyFont="1" applyFill="1" applyBorder="1" applyAlignment="1">
      <alignment horizontal="center" vertical="center"/>
    </xf>
    <xf numFmtId="41" fontId="118" fillId="7" borderId="23" xfId="2237" applyFont="1" applyFill="1" applyBorder="1" applyAlignment="1">
      <alignment horizontal="center" vertical="center"/>
    </xf>
    <xf numFmtId="3" fontId="3" fillId="5" borderId="35" xfId="0" applyNumberFormat="1" applyFont="1" applyFill="1" applyBorder="1" applyAlignment="1">
      <alignment horizontal="left" vertical="center"/>
    </xf>
    <xf numFmtId="41" fontId="95" fillId="8" borderId="23" xfId="2237" applyFont="1" applyFill="1" applyBorder="1" applyAlignment="1">
      <alignment horizontal="right" vertical="center"/>
    </xf>
    <xf numFmtId="3" fontId="83" fillId="8" borderId="61" xfId="2327" applyNumberFormat="1" applyFont="1" applyFill="1" applyBorder="1" applyAlignment="1">
      <alignment horizontal="center" vertical="center"/>
    </xf>
    <xf numFmtId="3" fontId="83" fillId="8" borderId="6" xfId="2327" applyNumberFormat="1" applyFont="1" applyFill="1" applyBorder="1" applyAlignment="1">
      <alignment horizontal="left" vertical="center"/>
    </xf>
    <xf numFmtId="3" fontId="83" fillId="8" borderId="6" xfId="2327" applyNumberFormat="1" applyFont="1" applyFill="1" applyBorder="1" applyAlignment="1">
      <alignment horizontal="center" vertical="center"/>
    </xf>
    <xf numFmtId="3" fontId="83" fillId="8" borderId="60" xfId="2327" applyNumberFormat="1" applyFont="1" applyFill="1" applyBorder="1" applyAlignment="1">
      <alignment horizontal="center" vertical="center"/>
    </xf>
    <xf numFmtId="3" fontId="3" fillId="5" borderId="54" xfId="0" applyNumberFormat="1" applyFont="1" applyFill="1" applyBorder="1">
      <alignment vertical="center"/>
    </xf>
    <xf numFmtId="0" fontId="100" fillId="5" borderId="0" xfId="0" applyFont="1" applyFill="1" applyAlignment="1">
      <alignment horizontal="center" vertical="center" shrinkToFit="1"/>
    </xf>
    <xf numFmtId="0" fontId="130" fillId="0" borderId="0" xfId="0" applyFont="1" applyAlignment="1">
      <alignment horizontal="center" vertical="center"/>
    </xf>
    <xf numFmtId="0" fontId="117" fillId="0" borderId="0" xfId="0" applyFont="1" applyAlignment="1"/>
    <xf numFmtId="3" fontId="119" fillId="7" borderId="62" xfId="0" applyNumberFormat="1" applyFont="1" applyFill="1" applyBorder="1" applyAlignment="1">
      <alignment horizontal="center" vertical="center"/>
    </xf>
    <xf numFmtId="3" fontId="119" fillId="7" borderId="55" xfId="0" applyNumberFormat="1" applyFont="1" applyFill="1" applyBorder="1" applyAlignment="1">
      <alignment horizontal="center" vertical="center"/>
    </xf>
    <xf numFmtId="0" fontId="130" fillId="7" borderId="0" xfId="0" applyFont="1" applyFill="1" applyAlignment="1">
      <alignment horizontal="center" vertical="center"/>
    </xf>
    <xf numFmtId="0" fontId="117" fillId="7" borderId="0" xfId="0" applyFont="1" applyFill="1" applyAlignment="1"/>
    <xf numFmtId="0" fontId="100" fillId="0" borderId="0" xfId="2328" applyFont="1" applyAlignment="1">
      <alignment horizontal="center" vertical="center"/>
    </xf>
    <xf numFmtId="0" fontId="91" fillId="0" borderId="0" xfId="2328" applyFont="1" applyAlignment="1"/>
    <xf numFmtId="260" fontId="125" fillId="7" borderId="0" xfId="2327" applyNumberFormat="1" applyFont="1" applyFill="1" applyAlignment="1">
      <alignment horizontal="center" vertical="center"/>
    </xf>
    <xf numFmtId="260" fontId="124" fillId="7" borderId="0" xfId="2327" applyNumberFormat="1" applyFont="1" applyFill="1" applyAlignment="1">
      <alignment horizontal="center" vertical="center"/>
    </xf>
    <xf numFmtId="41" fontId="124" fillId="7" borderId="0" xfId="2237" applyFont="1" applyFill="1" applyBorder="1" applyAlignment="1">
      <alignment horizontal="center" vertical="center"/>
    </xf>
    <xf numFmtId="273" fontId="123" fillId="7" borderId="0" xfId="2327" applyNumberFormat="1" applyFont="1" applyFill="1" applyAlignment="1">
      <alignment horizontal="right" vertical="center"/>
    </xf>
    <xf numFmtId="260" fontId="124" fillId="5" borderId="0" xfId="2327" applyNumberFormat="1" applyFont="1" applyFill="1" applyAlignment="1">
      <alignment horizontal="center" vertical="center"/>
    </xf>
    <xf numFmtId="260" fontId="123" fillId="7" borderId="0" xfId="2327" applyNumberFormat="1" applyFont="1" applyFill="1" applyAlignment="1">
      <alignment horizontal="center" vertical="center"/>
    </xf>
    <xf numFmtId="268" fontId="124" fillId="7" borderId="0" xfId="2327" applyNumberFormat="1" applyFont="1" applyFill="1" applyAlignment="1">
      <alignment horizontal="center" vertical="center" wrapText="1"/>
    </xf>
    <xf numFmtId="273" fontId="123" fillId="7" borderId="0" xfId="2327" applyNumberFormat="1" applyFont="1" applyFill="1" applyAlignment="1">
      <alignment horizontal="center" vertical="center"/>
    </xf>
    <xf numFmtId="273" fontId="123" fillId="7" borderId="0" xfId="2237" applyNumberFormat="1" applyFont="1" applyFill="1" applyBorder="1" applyAlignment="1">
      <alignment vertical="center"/>
    </xf>
    <xf numFmtId="260" fontId="123" fillId="7" borderId="0" xfId="2327" applyNumberFormat="1" applyFont="1" applyFill="1" applyAlignment="1">
      <alignment horizontal="left" vertical="center" wrapText="1"/>
    </xf>
    <xf numFmtId="273" fontId="123" fillId="7" borderId="0" xfId="2327" applyNumberFormat="1" applyFont="1" applyFill="1" applyAlignment="1">
      <alignment horizontal="right" vertical="center" shrinkToFit="1"/>
    </xf>
    <xf numFmtId="274" fontId="123" fillId="7" borderId="0" xfId="2327" applyNumberFormat="1" applyFont="1" applyFill="1" applyAlignment="1">
      <alignment horizontal="center" vertical="center"/>
    </xf>
    <xf numFmtId="260" fontId="124" fillId="7" borderId="0" xfId="2327" applyNumberFormat="1" applyFont="1" applyFill="1" applyAlignment="1">
      <alignment horizontal="center" vertical="center" wrapText="1"/>
    </xf>
    <xf numFmtId="3" fontId="123" fillId="7" borderId="0" xfId="2327" applyNumberFormat="1" applyFont="1" applyFill="1" applyAlignment="1">
      <alignment horizontal="center" vertical="center" wrapText="1" shrinkToFit="1"/>
    </xf>
    <xf numFmtId="41" fontId="123" fillId="7" borderId="0" xfId="2237" applyFont="1" applyFill="1" applyBorder="1" applyAlignment="1">
      <alignment horizontal="center" vertical="center"/>
    </xf>
    <xf numFmtId="260" fontId="123" fillId="5" borderId="0" xfId="2327" applyNumberFormat="1" applyFont="1" applyFill="1" applyAlignment="1">
      <alignment horizontal="center" vertical="center"/>
    </xf>
    <xf numFmtId="0" fontId="124" fillId="7" borderId="0" xfId="2327" applyFont="1" applyFill="1" applyAlignment="1">
      <alignment horizontal="center" vertical="center"/>
    </xf>
    <xf numFmtId="0" fontId="123" fillId="7" borderId="0" xfId="2327" applyFont="1" applyFill="1"/>
    <xf numFmtId="260" fontId="124" fillId="7" borderId="72" xfId="2327" applyNumberFormat="1" applyFont="1" applyFill="1" applyBorder="1" applyAlignment="1">
      <alignment horizontal="center" vertical="center"/>
    </xf>
    <xf numFmtId="260" fontId="124" fillId="7" borderId="8" xfId="2327" applyNumberFormat="1" applyFont="1" applyFill="1" applyBorder="1" applyAlignment="1">
      <alignment horizontal="center" vertical="center"/>
    </xf>
    <xf numFmtId="260" fontId="124" fillId="7" borderId="28" xfId="2327" applyNumberFormat="1" applyFont="1" applyFill="1" applyBorder="1" applyAlignment="1">
      <alignment horizontal="center" vertical="center"/>
    </xf>
    <xf numFmtId="0" fontId="126" fillId="5" borderId="0" xfId="2203" applyNumberFormat="1" applyFont="1" applyFill="1" applyBorder="1" applyAlignment="1">
      <alignment horizontal="center" vertical="center"/>
    </xf>
    <xf numFmtId="266" fontId="123" fillId="5" borderId="0" xfId="2327" quotePrefix="1" applyNumberFormat="1" applyFont="1" applyFill="1" applyAlignment="1">
      <alignment horizontal="center" vertical="center"/>
    </xf>
    <xf numFmtId="266" fontId="123" fillId="5" borderId="0" xfId="2327" applyNumberFormat="1" applyFont="1" applyFill="1" applyAlignment="1">
      <alignment horizontal="center" vertical="center"/>
    </xf>
    <xf numFmtId="260" fontId="123" fillId="5" borderId="0" xfId="2327" quotePrefix="1" applyNumberFormat="1" applyFont="1" applyFill="1" applyAlignment="1">
      <alignment horizontal="center" vertical="center"/>
    </xf>
    <xf numFmtId="267" fontId="123" fillId="5" borderId="0" xfId="2327" applyNumberFormat="1" applyFont="1" applyFill="1" applyAlignment="1">
      <alignment horizontal="center" vertical="center" shrinkToFit="1"/>
    </xf>
    <xf numFmtId="267" fontId="123" fillId="5" borderId="0" xfId="2327" applyNumberFormat="1" applyFont="1" applyFill="1" applyAlignment="1">
      <alignment horizontal="center" vertical="center"/>
    </xf>
    <xf numFmtId="260" fontId="125" fillId="7" borderId="42" xfId="2327" applyNumberFormat="1" applyFont="1" applyFill="1" applyBorder="1" applyAlignment="1">
      <alignment horizontal="center" vertical="center"/>
    </xf>
    <xf numFmtId="0" fontId="82" fillId="0" borderId="0" xfId="2328" applyFont="1" applyAlignment="1">
      <alignment horizontal="center" vertical="center"/>
    </xf>
    <xf numFmtId="0" fontId="82" fillId="0" borderId="13" xfId="2328" applyFont="1" applyBorder="1" applyAlignment="1">
      <alignment horizontal="center" vertical="center"/>
    </xf>
    <xf numFmtId="3" fontId="109" fillId="7" borderId="24" xfId="0" applyNumberFormat="1" applyFont="1" applyFill="1" applyBorder="1">
      <alignment vertical="center"/>
    </xf>
    <xf numFmtId="260" fontId="109" fillId="7" borderId="24" xfId="0" applyNumberFormat="1" applyFont="1" applyFill="1" applyBorder="1">
      <alignment vertical="center"/>
    </xf>
    <xf numFmtId="3" fontId="116" fillId="5" borderId="24" xfId="0" applyNumberFormat="1" applyFont="1" applyFill="1" applyBorder="1">
      <alignment vertical="center"/>
    </xf>
    <xf numFmtId="260" fontId="116" fillId="5" borderId="24" xfId="0" applyNumberFormat="1" applyFont="1" applyFill="1" applyBorder="1">
      <alignment vertical="center"/>
    </xf>
    <xf numFmtId="259" fontId="116" fillId="5" borderId="24" xfId="0" applyNumberFormat="1" applyFont="1" applyFill="1" applyBorder="1">
      <alignment vertical="center"/>
    </xf>
    <xf numFmtId="259" fontId="109" fillId="7" borderId="24" xfId="0" applyNumberFormat="1" applyFont="1" applyFill="1" applyBorder="1">
      <alignment vertical="center"/>
    </xf>
    <xf numFmtId="3" fontId="3" fillId="5" borderId="54" xfId="0" applyNumberFormat="1" applyFont="1" applyFill="1" applyBorder="1">
      <alignment vertical="center"/>
    </xf>
    <xf numFmtId="3" fontId="97" fillId="5" borderId="54" xfId="0" applyNumberFormat="1" applyFont="1" applyFill="1" applyBorder="1">
      <alignment vertical="center"/>
    </xf>
    <xf numFmtId="259" fontId="97" fillId="5" borderId="54" xfId="0" applyNumberFormat="1" applyFont="1" applyFill="1" applyBorder="1">
      <alignment vertical="center"/>
    </xf>
    <xf numFmtId="0" fontId="82" fillId="5" borderId="0" xfId="2328" applyFont="1" applyFill="1" applyAlignment="1">
      <alignment horizontal="center" vertical="center"/>
    </xf>
    <xf numFmtId="3" fontId="92" fillId="5" borderId="73" xfId="2328" applyNumberFormat="1" applyFont="1" applyFill="1" applyBorder="1" applyAlignment="1">
      <alignment horizontal="center" vertical="center"/>
    </xf>
    <xf numFmtId="3" fontId="92" fillId="5" borderId="8" xfId="2328" applyNumberFormat="1" applyFont="1" applyFill="1" applyBorder="1" applyAlignment="1">
      <alignment horizontal="center" vertical="center"/>
    </xf>
    <xf numFmtId="3" fontId="92" fillId="5" borderId="28" xfId="2328" applyNumberFormat="1" applyFont="1" applyFill="1" applyBorder="1" applyAlignment="1">
      <alignment horizontal="center" vertical="center"/>
    </xf>
    <xf numFmtId="260" fontId="97" fillId="5" borderId="54" xfId="0" applyNumberFormat="1" applyFont="1" applyFill="1" applyBorder="1">
      <alignment vertical="center"/>
    </xf>
    <xf numFmtId="0" fontId="81" fillId="5" borderId="44" xfId="2327" applyFill="1" applyBorder="1" applyAlignment="1">
      <alignment horizontal="center" vertical="center"/>
    </xf>
    <xf numFmtId="0" fontId="81" fillId="7" borderId="0" xfId="2327" applyFill="1" applyAlignment="1">
      <alignment horizontal="center" vertical="center"/>
    </xf>
    <xf numFmtId="0" fontId="81" fillId="5" borderId="48" xfId="2327" applyFill="1" applyBorder="1" applyAlignment="1">
      <alignment horizontal="center" vertical="center"/>
    </xf>
    <xf numFmtId="0" fontId="82" fillId="5" borderId="0" xfId="2327" applyFont="1" applyFill="1" applyAlignment="1">
      <alignment horizontal="center" vertical="center"/>
    </xf>
    <xf numFmtId="0" fontId="81" fillId="7" borderId="0" xfId="2327" applyFill="1"/>
    <xf numFmtId="0" fontId="85" fillId="5" borderId="0" xfId="2327" applyFont="1" applyFill="1" applyAlignment="1">
      <alignment vertical="center"/>
    </xf>
    <xf numFmtId="3" fontId="119" fillId="7" borderId="0" xfId="0" applyNumberFormat="1" applyFont="1" applyFill="1" applyAlignment="1">
      <alignment horizontal="center" vertical="center"/>
    </xf>
    <xf numFmtId="3" fontId="119" fillId="7" borderId="31" xfId="0" applyNumberFormat="1" applyFont="1" applyFill="1" applyBorder="1" applyAlignment="1">
      <alignment horizontal="center" vertical="center"/>
    </xf>
    <xf numFmtId="3" fontId="119" fillId="7" borderId="67" xfId="0" applyNumberFormat="1" applyFont="1" applyFill="1" applyBorder="1" applyAlignment="1">
      <alignment horizontal="center" vertical="center"/>
    </xf>
    <xf numFmtId="3" fontId="119" fillId="7" borderId="70" xfId="0" applyNumberFormat="1" applyFont="1" applyFill="1" applyBorder="1" applyAlignment="1">
      <alignment horizontal="center" vertical="center"/>
    </xf>
    <xf numFmtId="3" fontId="119" fillId="7" borderId="64" xfId="0" applyNumberFormat="1" applyFont="1" applyFill="1" applyBorder="1" applyAlignment="1">
      <alignment horizontal="center" vertical="center"/>
    </xf>
    <xf numFmtId="3" fontId="119" fillId="7" borderId="74" xfId="0" applyNumberFormat="1" applyFont="1" applyFill="1" applyBorder="1" applyAlignment="1">
      <alignment horizontal="center" vertical="center"/>
    </xf>
    <xf numFmtId="3" fontId="119" fillId="7" borderId="34" xfId="0" applyNumberFormat="1" applyFont="1" applyFill="1" applyBorder="1" applyAlignment="1">
      <alignment horizontal="center" vertical="center"/>
    </xf>
    <xf numFmtId="3" fontId="119" fillId="7" borderId="41" xfId="0" applyNumberFormat="1" applyFont="1" applyFill="1" applyBorder="1" applyAlignment="1">
      <alignment horizontal="center" vertical="center"/>
    </xf>
    <xf numFmtId="3" fontId="119" fillId="7" borderId="14" xfId="0" applyNumberFormat="1" applyFont="1" applyFill="1" applyBorder="1" applyAlignment="1">
      <alignment horizontal="center" vertical="center"/>
    </xf>
    <xf numFmtId="0" fontId="101" fillId="0" borderId="0" xfId="2328" applyFont="1" applyAlignment="1">
      <alignment horizontal="center" vertical="center"/>
    </xf>
    <xf numFmtId="0" fontId="82" fillId="7" borderId="0" xfId="2327" applyFont="1" applyFill="1" applyAlignment="1">
      <alignment horizontal="center" vertical="center"/>
    </xf>
    <xf numFmtId="0" fontId="81" fillId="5" borderId="39" xfId="0" applyFont="1" applyFill="1" applyBorder="1" applyAlignment="1"/>
    <xf numFmtId="41" fontId="3" fillId="5" borderId="23" xfId="2237" applyFont="1" applyFill="1" applyBorder="1" applyAlignment="1">
      <alignment horizontal="right" vertical="center"/>
    </xf>
    <xf numFmtId="41" fontId="3" fillId="5" borderId="35" xfId="2237" applyFont="1" applyFill="1" applyBorder="1">
      <alignment vertical="center"/>
    </xf>
    <xf numFmtId="41" fontId="3" fillId="5" borderId="52" xfId="2237" applyFont="1" applyFill="1" applyBorder="1" applyAlignment="1">
      <alignment horizontal="left" vertical="center"/>
    </xf>
    <xf numFmtId="0" fontId="81" fillId="5" borderId="0" xfId="0" applyFont="1" applyFill="1" applyAlignment="1"/>
  </cellXfs>
  <cellStyles count="2349">
    <cellStyle name="          _x000d__x000a_386grabber=vga.3gr_x000d__x000a_" xfId="1" xr:uid="{08E4A5CD-9B09-4522-91B5-4883C8687668}"/>
    <cellStyle name="#,##0" xfId="2" xr:uid="{5B27C8FB-0E71-4F9E-B165-6416865C859B}"/>
    <cellStyle name="$" xfId="3" xr:uid="{F0BE3A5C-5F95-4B1D-89FA-1938DD94CA89}"/>
    <cellStyle name="$_db진흥" xfId="4" xr:uid="{7FD2D507-EF5E-48CD-92AA-ABE44D0C0BB3}"/>
    <cellStyle name="$_SE40" xfId="5" xr:uid="{C4A43089-F185-4AFE-AD15-6C31A4673C13}"/>
    <cellStyle name="$_견적2" xfId="6" xr:uid="{81B02BC4-99CF-4DE1-9B80-93EB6AD5EBA2}"/>
    <cellStyle name="$_기아" xfId="7" xr:uid="{19BAB6AB-F767-4BB1-94EA-ED045E72ACB5}"/>
    <cellStyle name="(백분율)" xfId="8" xr:uid="{F7A85554-9121-496C-B979-DB4A034D8B1F}"/>
    <cellStyle name="(표준)" xfId="9" xr:uid="{42E4980A-FADC-4401-990B-C05383F18FEF}"/>
    <cellStyle name="??&amp;O?&amp;H?_x0008__x000f__x0007_?_x0007__x0001__x0001_" xfId="10" xr:uid="{7C7A8C7F-C790-4BD4-B40E-AC286E151DAD}"/>
    <cellStyle name="??&amp;O?&amp;H?_x0008_??_x0007__x0001__x0001_" xfId="11" xr:uid="{2216A4EE-3D7E-4F0B-92BF-88259117694A}"/>
    <cellStyle name="??&amp;쏗?뷐9_x0008__x0011__x0007_?_x0007__x0001__x0001_" xfId="12" xr:uid="{1A57FCDB-F0B1-4452-88D5-20449E9FF2BE}"/>
    <cellStyle name="??_?.????" xfId="13" xr:uid="{AA91AB26-8889-4A8E-89CC-BD6C469DA5C1}"/>
    <cellStyle name="?W?_laroux" xfId="14" xr:uid="{63C302FB-B39D-42C4-87DF-A85961853FCD}"/>
    <cellStyle name="?曹%U?&amp;H?_x0008__x001a__x0004_?_x0007__x0001__x0001_" xfId="15" xr:uid="{6CE62FC9-15F2-4B0B-9F4A-485A2656C051}"/>
    <cellStyle name="_01.고려여주구미간(최종)" xfId="16" xr:uid="{02BE2BD0-CE00-4756-9DC7-F325D95685A1}"/>
    <cellStyle name="_01.고려여주구미간(최종)_2008년도 도로유지보수 연간단가(2공구)-계약" xfId="17" xr:uid="{177BCC8A-285A-49DF-99CE-A6A2428DAAB6}"/>
    <cellStyle name="_02-15작업(건총)" xfId="18" xr:uid="{FA917526-B046-4E92-9D46-872B59B7F310}"/>
    <cellStyle name="_2-4.상반기실적부문별요약" xfId="19" xr:uid="{74FD33DF-5981-401D-AEB9-6601F86355D1}"/>
    <cellStyle name="_2-4.상반기실적부문별요약(표지및목차포함)" xfId="20" xr:uid="{1B759495-9B23-4DEF-815D-FF1A7A00A46C}"/>
    <cellStyle name="_2-4.상반기실적부문별요약(표지및목차포함)_1" xfId="21" xr:uid="{37FE530A-1126-412C-ACD7-E2AF1299F3FF}"/>
    <cellStyle name="_2-4.상반기실적부문별요약_1" xfId="22" xr:uid="{33E19AF4-B4D5-4E21-A5A9-FDEAEA03F904}"/>
    <cellStyle name="_63.남광건설(구암주유소)" xfId="23" xr:uid="{5F8F6A70-31CD-461F-A286-C45EE6082CC8}"/>
    <cellStyle name="_'99상반기경영개선활동결과(게시용)" xfId="24" xr:uid="{5EF4BA26-E8E8-42D2-8315-9FC7CD627E7D}"/>
    <cellStyle name="_Book1" xfId="25" xr:uid="{C2CD09A1-A4F5-45AD-ACAA-9B6F4CB787B2}"/>
    <cellStyle name="_Book1_2008년도 도로유지보수 연간단가(2공구)-계약" xfId="26" xr:uid="{5456EACE-18BF-449A-AA91-EEF018DF5F7B}"/>
    <cellStyle name="_Book1_내역서(최초)" xfId="27" xr:uid="{6A3FDB99-E793-498A-A5E7-E47F6B7ED400}"/>
    <cellStyle name="_Book1_내역서(최초)_2008년도 도로유지보수 연간단가(2공구)-계약" xfId="28" xr:uid="{C8731DED-4964-438E-9E64-3ED57D577EB2}"/>
    <cellStyle name="_Book1_설계내역서" xfId="29" xr:uid="{2F7FE32A-58DB-4B21-AFB2-03069EFCE75F}"/>
    <cellStyle name="_Book1_설계내역서(2차)" xfId="30" xr:uid="{1F4A1803-33A5-43F1-80C4-0C6514DB68A2}"/>
    <cellStyle name="_Book1_설계내역서(2차)_2008년도 도로유지보수 연간단가(2공구)-계약" xfId="31" xr:uid="{DFED6D03-9EB0-45A9-98C4-A9963C6F7CC2}"/>
    <cellStyle name="_Book1_설계내역서_2008년도 도로유지보수 연간단가(2공구)-계약" xfId="32" xr:uid="{D04A8A1E-D8E7-498B-9601-24B6725E002A}"/>
    <cellStyle name="_Book2" xfId="33" xr:uid="{CEA07EB7-FC08-4A33-BD83-EFBCA6CC5947}"/>
    <cellStyle name="_Book3" xfId="34" xr:uid="{70F3C43B-0A01-4046-9E03-577B45942966}"/>
    <cellStyle name="_P-(현리-신팔)" xfId="35" xr:uid="{DB6E60D6-92F6-440C-BB25-049AD4D568F4}"/>
    <cellStyle name="_P-(현리-신팔)_2008년도 도로유지보수 연간단가(2공구)-계약" xfId="36" xr:uid="{2AF80D41-F1DB-46BC-B1B0-F628218409D1}"/>
    <cellStyle name="_P-(현리-신팔)_내역서(최초)" xfId="37" xr:uid="{0B5ACE16-AE3C-4601-A5D0-73D3B44CF7A2}"/>
    <cellStyle name="_P-(현리-신팔)_내역서(최초)_2008년도 도로유지보수 연간단가(2공구)-계약" xfId="38" xr:uid="{9B2EF5BE-546D-4F3A-A9D7-6FB490ADFDCE}"/>
    <cellStyle name="_P-(현리-신팔)_설계내역서" xfId="39" xr:uid="{041200E8-02C3-4A81-BD85-B8F53643FF53}"/>
    <cellStyle name="_P-(현리-신팔)_설계내역서(2차)" xfId="40" xr:uid="{697C33E2-6E7B-4268-AE3A-DDE6D6664D92}"/>
    <cellStyle name="_P-(현리-신팔)_설계내역서(2차)_2008년도 도로유지보수 연간단가(2공구)-계약" xfId="41" xr:uid="{14D24389-E5C8-4420-A262-362F0EC3C3D9}"/>
    <cellStyle name="_P-(현리-신팔)_설계내역서_2008년도 도로유지보수 연간단가(2공구)-계약" xfId="42" xr:uid="{78D833F6-CDFF-4504-A20F-5742BFEDA802}"/>
    <cellStyle name="_p-하남강일1" xfId="43" xr:uid="{A347D722-E783-4594-9D0D-8846FE902821}"/>
    <cellStyle name="_p-하남강일1_2008년도 도로유지보수 연간단가(2공구)-계약" xfId="44" xr:uid="{79E09D5A-7F05-4679-8FFF-6A401E7E3BBC}"/>
    <cellStyle name="_p-하남강일1_내역서(최초)" xfId="45" xr:uid="{7FA8D802-B043-4103-9920-B77F948BC3A3}"/>
    <cellStyle name="_p-하남강일1_내역서(최초)_2008년도 도로유지보수 연간단가(2공구)-계약" xfId="46" xr:uid="{DD4D3386-8D8D-486E-BD89-BD06C8E70385}"/>
    <cellStyle name="_p-하남강일1_설계내역서" xfId="47" xr:uid="{113BCD52-0423-46DB-A124-DBF525B7A30D}"/>
    <cellStyle name="_p-하남강일1_설계내역서(2차)" xfId="48" xr:uid="{0EEED962-3B84-4345-A8FC-8E6814CA341B}"/>
    <cellStyle name="_p-하남강일1_설계내역서(2차)_2008년도 도로유지보수 연간단가(2공구)-계약" xfId="49" xr:uid="{0C939012-64CD-45F4-B92A-8704E3C1756B}"/>
    <cellStyle name="_p-하남강일1_설계내역서_2008년도 도로유지보수 연간단가(2공구)-계약" xfId="50" xr:uid="{CACB3616-207E-4A8C-920B-EB88EDA682B7}"/>
    <cellStyle name="_RESULTS" xfId="51" xr:uid="{B68F1974-74B2-4D90-8C9F-11F24226E607}"/>
    <cellStyle name="_강릉대학술정보지원센터총괄(월드2낙찰)" xfId="52" xr:uid="{BEB9546B-038A-43D3-BBE7-D2359EF5A984}"/>
    <cellStyle name="_경영개선활동상반기실적(990708)" xfId="53" xr:uid="{A4EA7751-6C71-4F85-B173-3B83B8A40E35}"/>
    <cellStyle name="_경영개선활동상반기실적(990708)_1" xfId="54" xr:uid="{D9BD7D14-3904-473A-A2BA-208EDF652EC2}"/>
    <cellStyle name="_경영개선활동상반기실적(990708)_2" xfId="55" xr:uid="{981C4B9E-45FF-4D48-B045-6577AFFF099D}"/>
    <cellStyle name="_경영개선활성화방안(990802)" xfId="56" xr:uid="{902BDA31-5D73-4B30-842E-C127CB2FA8A6}"/>
    <cellStyle name="_경영개선활성화방안(990802)_1" xfId="57" xr:uid="{DB1AF2BA-44F1-41A6-A7B6-DEB5793258AE}"/>
    <cellStyle name="_고속국도제1호선한남~반포간확장공사(대동)" xfId="58" xr:uid="{57075747-ECDB-47CE-9BBB-9FF04EB3AE42}"/>
    <cellStyle name="_공내역서-3(1)(1). 조경" xfId="59" xr:uid="{218F6C48-B1F7-4022-ADE6-62BC473E22E2}"/>
    <cellStyle name="_공문 " xfId="60" xr:uid="{619B3DD2-30B3-4C53-A249-F6B5CD10A420}"/>
    <cellStyle name="_공문 _내역서" xfId="61" xr:uid="{6C020907-A94F-4907-9978-2AE997E399D2}"/>
    <cellStyle name="_공문양식" xfId="62" xr:uid="{1D1325AA-EBD3-4490-8AEE-C184E45610F6}"/>
    <cellStyle name="_구암제_주식회사 홍익(하도급발송)" xfId="63" xr:uid="{51C8B128-DD30-4EAA-8BE6-7D0B48FD5D4E}"/>
    <cellStyle name="_구즉내역서" xfId="64" xr:uid="{14B20D23-17DA-4129-884D-B0DBE24B5B83}"/>
    <cellStyle name="_국도23호선영암연소지구내역서" xfId="65" xr:uid="{EA24C55B-36B1-4810-9C6D-1D66D2D8242D}"/>
    <cellStyle name="_국도38호선통리지구내역서" xfId="66" xr:uid="{D2DBFBC0-7B09-41A5-8410-BB25A23681FF}"/>
    <cellStyle name="_국도42호선여량지구오르막차로" xfId="67" xr:uid="{F4AC8F89-52A8-4D0F-B5E4-5D72307EB28F}"/>
    <cellStyle name="_금강Ⅱ지구김제2-2공구토목공사(동도)" xfId="68" xr:uid="{CA141BBE-FD5F-4EF3-B25E-FA900DF3ABDE}"/>
    <cellStyle name="_금구초.중 공 내역서0" xfId="69" xr:uid="{53ACC19A-7122-4E23-9819-4730C472486D}"/>
    <cellStyle name="_금천청소년수련관(토목林)" xfId="70" xr:uid="{D3170CE7-8498-4AA3-9281-22913188A257}"/>
    <cellStyle name="_기성검사원" xfId="71" xr:uid="{73E5E8E0-F32C-43BB-9F62-EAB1696970BF}"/>
    <cellStyle name="_기성검사원_내역서" xfId="72" xr:uid="{9B7D7400-0EE5-47A7-A806-B8488051DB3D}"/>
    <cellStyle name="_기흥읍청사신축공사(조원)" xfId="73" xr:uid="{368FFC61-1666-4E87-9D00-06ABF47A7396}"/>
    <cellStyle name="_길동배수지건설공사(구보)" xfId="74" xr:uid="{BD92D004-A73B-4E18-83D6-CA636CF9C85A}"/>
    <cellStyle name="_김해분성고(동성)" xfId="75" xr:uid="{DC746B2B-A611-48F5-8234-4AABC063741E}"/>
    <cellStyle name="_남동국민체육센타" xfId="76" xr:uid="{06A6A470-17A0-4F0D-B554-D6A7D1CB79DA}"/>
    <cellStyle name="_내덕중신축공사(서림하도급수정메일)" xfId="77" xr:uid="{80EC8DB1-9B9F-4B13-B052-C81CC6EA3952}"/>
    <cellStyle name="_내역서(최초)" xfId="78" xr:uid="{94C47076-D119-43E1-A964-FEC063619A1F}"/>
    <cellStyle name="_내역서(최초)_2008년도 도로유지보수 연간단가(2공구)-계약" xfId="79" xr:uid="{14AA73DD-697F-4879-B8C3-DC6D052C3213}"/>
    <cellStyle name="_당동(청강)" xfId="80" xr:uid="{919869FF-B5F0-4AE4-B25D-E2ED8B21D105}"/>
    <cellStyle name="_당동(청강디스켓1)" xfId="81" xr:uid="{528BC150-A6C9-4EC8-B8E9-9249394A991F}"/>
    <cellStyle name="_대구사격장(화일작업)" xfId="82" xr:uid="{72C3DE49-86B2-4CD3-91CE-E4F45BAAA743}"/>
    <cellStyle name="_대전서붕고하도급" xfId="83" xr:uid="{527072FA-9F43-44FF-86F0-C4B4BB7E7AD0}"/>
    <cellStyle name="_대호지~석문간지방도확포장공사(신일)" xfId="84" xr:uid="{E41279D8-0B3F-4C61-8D8F-C34EF1568E36}"/>
    <cellStyle name="_도급내역서(01년1월)" xfId="85" xr:uid="{4C09ABFA-1E1E-487C-9F3D-B009C7084803}"/>
    <cellStyle name="_도급내역서(01년1월)_2008년도 도로유지보수 연간단가(2공구)-계약" xfId="86" xr:uid="{C1422E52-5812-4604-971E-38F0D612E95F}"/>
    <cellStyle name="_도급내역서(최종)" xfId="87" xr:uid="{A67B8854-5626-402E-9CB2-63EA3DEB45C4}"/>
    <cellStyle name="_도급내역서(최종)_2008년도 도로유지보수 연간단가(2공구)-계약" xfId="88" xr:uid="{040C815E-CF5E-4985-8AE2-2AC7C2DCBED8}"/>
    <cellStyle name="_도로공사대전지사" xfId="89" xr:uid="{78BDCBFB-4655-4092-9F56-276225FD3E4D}"/>
    <cellStyle name="_도암~강진도로확장공사(대국2)" xfId="90" xr:uid="{470EA922-99FC-47BB-84B4-ADAA9247A285}"/>
    <cellStyle name="_돈암중조경공내역" xfId="91" xr:uid="{F2623D2A-D602-4243-8A58-000878748039}"/>
    <cellStyle name="_동대문실내체육관(천마낙찰)" xfId="92" xr:uid="{17394BC9-75FA-4686-BEC1-D4B8993F6A7D}"/>
    <cellStyle name="_동원꽃농원" xfId="93" xr:uid="{165E8942-34DA-455E-9F66-31CD88663D4D}"/>
    <cellStyle name="_두계변전소하도급" xfId="94" xr:uid="{00EA7B3C-D9A5-498B-80E9-A99799AE4481}"/>
    <cellStyle name="_등촌고등총괄(동현하도급)" xfId="95" xr:uid="{1415EBC9-5AD0-4E08-B069-A0EA08C3636D}"/>
    <cellStyle name="_마현~생창국도건설공사" xfId="96" xr:uid="{29BCC0C6-AE2F-46BA-B5BF-EDA228177A12}"/>
    <cellStyle name="_명암지-산성간" xfId="97" xr:uid="{2FFF7DFF-266E-4FFD-86D9-974C26C546AD}"/>
    <cellStyle name="_미래관(조경)" xfId="98" xr:uid="{019F9633-4F04-49B4-A1D4-6CFEFC255861}"/>
    <cellStyle name="_백석지구농촌용수개발사업(대원)" xfId="99" xr:uid="{5CC7DB9B-2628-49CE-BF9B-8459A151C358}"/>
    <cellStyle name="_별첨(계획서및실적서양식)" xfId="100" xr:uid="{7EBE2E39-FC15-4215-912E-C723EC91BFA5}"/>
    <cellStyle name="_별첨(계획서및실적서양식)_1" xfId="101" xr:uid="{07027214-203C-4AA6-975E-69B07A4D9A8E}"/>
    <cellStyle name="_보현초" xfId="102" xr:uid="{787A2A60-EA54-47D0-853E-16FCDB17D41A}"/>
    <cellStyle name="_보현초(토+조)" xfId="103" xr:uid="{AB328F48-732C-4B42-A6D1-C4052A8AA4A9}"/>
    <cellStyle name="_봉곡중내역서(대지건설)" xfId="104" xr:uid="{2AD4A678-545F-4A42-9F0A-B5FC4FAE8F32}"/>
    <cellStyle name="_봉곡중총괄(대지완결)" xfId="105" xr:uid="{C33EBA5A-8126-4EDF-8601-0764C4A8DAA3}"/>
    <cellStyle name="_부대결과" xfId="106" xr:uid="{6B89A8E3-3CD2-45AC-AAF8-9413CCC6D6C5}"/>
    <cellStyle name="_부대결과_2008년도 도로유지보수 연간단가(2공구)-계약" xfId="107" xr:uid="{44E379C5-7A6A-414C-A130-F1C0CFD37F71}"/>
    <cellStyle name="_부대결과_Book1" xfId="108" xr:uid="{F9444821-5C28-45E9-AF2B-F3B45DD0E1D2}"/>
    <cellStyle name="_부대결과_Book1_2008년도 도로유지보수 연간단가(2공구)-계약" xfId="109" xr:uid="{C94DAD94-E464-4FDB-A320-2EE495F7E75E}"/>
    <cellStyle name="_부대결과_Book1_내역서(최초)" xfId="110" xr:uid="{AE19AB24-22A8-490A-BFAA-60A0201886D7}"/>
    <cellStyle name="_부대결과_Book1_내역서(최초)_2008년도 도로유지보수 연간단가(2공구)-계약" xfId="111" xr:uid="{93508327-3D9E-4387-B9FA-642963E3AEE7}"/>
    <cellStyle name="_부대결과_Book1_설계내역서" xfId="112" xr:uid="{10050A52-AD22-4670-BF2B-2BDF2E98D6DC}"/>
    <cellStyle name="_부대결과_Book1_설계내역서(2차)" xfId="113" xr:uid="{3D77FEC5-A07B-45A0-A3D6-53152A83C523}"/>
    <cellStyle name="_부대결과_Book1_설계내역서(2차)_2008년도 도로유지보수 연간단가(2공구)-계약" xfId="114" xr:uid="{9AA722B7-CA51-4C64-A673-D66552C5207A}"/>
    <cellStyle name="_부대결과_Book1_설계내역서_2008년도 도로유지보수 연간단가(2공구)-계약" xfId="115" xr:uid="{0DDED492-68C2-4198-9E10-009077EE5B6F}"/>
    <cellStyle name="_부대결과_P-(현리-신팔)" xfId="116" xr:uid="{D67490D2-4306-4152-BB67-AC24636AF47F}"/>
    <cellStyle name="_부대결과_P-(현리-신팔)_2008년도 도로유지보수 연간단가(2공구)-계약" xfId="117" xr:uid="{4D715B53-1F0D-4B38-AEFD-310E2A3F6694}"/>
    <cellStyle name="_부대결과_P-(현리-신팔)_내역서(최초)" xfId="118" xr:uid="{7F68F007-6979-4637-A05C-EC1861399465}"/>
    <cellStyle name="_부대결과_P-(현리-신팔)_내역서(최초)_2008년도 도로유지보수 연간단가(2공구)-계약" xfId="119" xr:uid="{CB906A52-EF92-4177-A37A-93B8F168957A}"/>
    <cellStyle name="_부대결과_P-(현리-신팔)_설계내역서" xfId="120" xr:uid="{BF4AE6EF-E090-41D6-BA2C-E50E021CC70D}"/>
    <cellStyle name="_부대결과_P-(현리-신팔)_설계내역서(2차)" xfId="121" xr:uid="{4501E3C3-581E-4553-93C8-0E42580BF075}"/>
    <cellStyle name="_부대결과_P-(현리-신팔)_설계내역서(2차)_2008년도 도로유지보수 연간단가(2공구)-계약" xfId="122" xr:uid="{52C852DC-AAE5-4093-97A0-8C2B514DBE3C}"/>
    <cellStyle name="_부대결과_P-(현리-신팔)_설계내역서_2008년도 도로유지보수 연간단가(2공구)-계약" xfId="123" xr:uid="{085B22ED-DB6B-4F28-9494-3DDF35516CD8}"/>
    <cellStyle name="_부대결과_내역서(최초)" xfId="124" xr:uid="{A5F5E1E9-5870-4BB1-9FF0-2301D7903C3A}"/>
    <cellStyle name="_부대결과_내역서(최초)_2008년도 도로유지보수 연간단가(2공구)-계약" xfId="125" xr:uid="{5F6154FA-5BE7-483D-84E9-1BA8150F0D40}"/>
    <cellStyle name="_부대결과_설계내역서" xfId="126" xr:uid="{7035A880-21CF-4D5A-AD1C-A5C87CDEF1C5}"/>
    <cellStyle name="_부대결과_설계내역서(2차)" xfId="127" xr:uid="{F35F5D89-6034-4B3F-A5CF-7353520DC90E}"/>
    <cellStyle name="_부대결과_설계내역서(2차)_2008년도 도로유지보수 연간단가(2공구)-계약" xfId="128" xr:uid="{A07F076F-32C3-4492-BABB-F9A9A3EE1F18}"/>
    <cellStyle name="_부대결과_설계내역서_2008년도 도로유지보수 연간단가(2공구)-계약" xfId="129" xr:uid="{CE433ED3-D266-4D9B-8737-463593E2D942}"/>
    <cellStyle name="_부대결과_현리-신팔도로설계" xfId="130" xr:uid="{11016DE0-B70F-4A33-9085-A65479F04B4D}"/>
    <cellStyle name="_부대결과_현리-신팔도로설계_2008년도 도로유지보수 연간단가(2공구)-계약" xfId="131" xr:uid="{C75CFA05-59AC-43BF-8DAB-C5722001AF2A}"/>
    <cellStyle name="_부대결과_현리-신팔도로설계_내역서(최초)" xfId="132" xr:uid="{2092B122-831A-418B-B6CB-E7653C65ACC4}"/>
    <cellStyle name="_부대결과_현리-신팔도로설계_내역서(최초)_2008년도 도로유지보수 연간단가(2공구)-계약" xfId="133" xr:uid="{98725FD4-77CA-4076-AFB5-A59F97414922}"/>
    <cellStyle name="_부대결과_현리-신팔도로설계_설계내역서" xfId="134" xr:uid="{BD97AB17-6C7A-4251-879F-A9BBEE0F81FD}"/>
    <cellStyle name="_부대결과_현리-신팔도로설계_설계내역서(2차)" xfId="135" xr:uid="{33C48418-EC72-496F-A4F8-88BDBE078F00}"/>
    <cellStyle name="_부대결과_현리-신팔도로설계_설계내역서(2차)_2008년도 도로유지보수 연간단가(2공구)-계약" xfId="136" xr:uid="{A744AE03-FDA4-4BE4-A932-B81D079FA3A4}"/>
    <cellStyle name="_부대결과_현리-신팔도로설계_설계내역서_2008년도 도로유지보수 연간단가(2공구)-계약" xfId="137" xr:uid="{42B8EF94-63B8-4F8F-83CD-A4A5A5F325ED}"/>
    <cellStyle name="_부대입찰특별조건및내역송부(최저가)" xfId="138" xr:uid="{632A1E82-486C-48A9-AA41-C2368BDE4539}"/>
    <cellStyle name="_부대입찰특별조건및내역송부(최저가)_2008년도 도로유지보수 연간단가(2공구)-계약" xfId="139" xr:uid="{9E93F813-CE5C-4366-97F0-7A8595BCADD2}"/>
    <cellStyle name="_부대입찰특별조건및내역송부(최저가)_Book1" xfId="140" xr:uid="{06B6C997-3D1A-4CF3-813A-65B08936C66B}"/>
    <cellStyle name="_부대입찰특별조건및내역송부(최저가)_Book1_2008년도 도로유지보수 연간단가(2공구)-계약" xfId="141" xr:uid="{A24805FB-3E2B-48C1-9067-56CF8D6D56E8}"/>
    <cellStyle name="_부대입찰특별조건및내역송부(최저가)_Book1_내역서(최초)" xfId="142" xr:uid="{7E3E3C8C-0E11-4C66-8BFC-D91D66E24BCD}"/>
    <cellStyle name="_부대입찰특별조건및내역송부(최저가)_Book1_내역서(최초)_2008년도 도로유지보수 연간단가(2공구)-계약" xfId="143" xr:uid="{7059D457-01E2-4A5A-B5C9-918011760E72}"/>
    <cellStyle name="_부대입찰특별조건및내역송부(최저가)_Book1_설계내역서" xfId="144" xr:uid="{AA5F20FA-965F-4750-BBBD-D6E0289E8CD1}"/>
    <cellStyle name="_부대입찰특별조건및내역송부(최저가)_Book1_설계내역서(2차)" xfId="145" xr:uid="{EBAC0ED1-B8FF-4DC3-B455-E45A495CB9FC}"/>
    <cellStyle name="_부대입찰특별조건및내역송부(최저가)_Book1_설계내역서(2차)_2008년도 도로유지보수 연간단가(2공구)-계약" xfId="146" xr:uid="{16FD6D95-DD2B-4F6A-82AD-3103DCDA56D9}"/>
    <cellStyle name="_부대입찰특별조건및내역송부(최저가)_Book1_설계내역서_2008년도 도로유지보수 연간단가(2공구)-계약" xfId="147" xr:uid="{FF156643-8114-4A71-83DD-189600430B0C}"/>
    <cellStyle name="_부대입찰특별조건및내역송부(최저가)_P-(현리-신팔)" xfId="148" xr:uid="{6EDACFD7-D36B-4D17-9125-5E63A5545781}"/>
    <cellStyle name="_부대입찰특별조건및내역송부(최저가)_P-(현리-신팔)_2008년도 도로유지보수 연간단가(2공구)-계약" xfId="149" xr:uid="{7E8C3642-9B57-4A1D-A487-2D31283A7E5A}"/>
    <cellStyle name="_부대입찰특별조건및내역송부(최저가)_P-(현리-신팔)_내역서(최초)" xfId="150" xr:uid="{AC496D8D-CB48-4A56-AB41-F71F1DF3DD10}"/>
    <cellStyle name="_부대입찰특별조건및내역송부(최저가)_P-(현리-신팔)_내역서(최초)_2008년도 도로유지보수 연간단가(2공구)-계약" xfId="151" xr:uid="{9C073070-B1DD-4918-813B-0A832213B596}"/>
    <cellStyle name="_부대입찰특별조건및내역송부(최저가)_P-(현리-신팔)_설계내역서" xfId="152" xr:uid="{1EBA9F51-E667-41A1-A89A-0C8795DDB451}"/>
    <cellStyle name="_부대입찰특별조건및내역송부(최저가)_P-(현리-신팔)_설계내역서(2차)" xfId="153" xr:uid="{EDED0409-1C1B-46A2-BDEA-BC12D66580B5}"/>
    <cellStyle name="_부대입찰특별조건및내역송부(최저가)_P-(현리-신팔)_설계내역서(2차)_2008년도 도로유지보수 연간단가(2공구)-계약" xfId="154" xr:uid="{E8224AAF-7A85-4EDF-9422-B87CF7B8CAF0}"/>
    <cellStyle name="_부대입찰특별조건및내역송부(최저가)_P-(현리-신팔)_설계내역서_2008년도 도로유지보수 연간단가(2공구)-계약" xfId="155" xr:uid="{65F7E58F-63AC-4ADA-A363-1296D5FFC7D1}"/>
    <cellStyle name="_부대입찰특별조건및내역송부(최저가)_내역서(최초)" xfId="156" xr:uid="{9918D93B-8431-49B2-A4A3-CB1052BC3904}"/>
    <cellStyle name="_부대입찰특별조건및내역송부(최저가)_내역서(최초)_2008년도 도로유지보수 연간단가(2공구)-계약" xfId="157" xr:uid="{F09F425B-7A69-4E00-966F-5F3A899FBC43}"/>
    <cellStyle name="_부대입찰특별조건및내역송부(최저가)_부대결과" xfId="158" xr:uid="{B993CD23-9E3F-45D8-A34E-8D9E64E55574}"/>
    <cellStyle name="_부대입찰특별조건및내역송부(최저가)_부대결과_2008년도 도로유지보수 연간단가(2공구)-계약" xfId="159" xr:uid="{65F2E755-4F44-48EB-BD3E-C8E20D173677}"/>
    <cellStyle name="_부대입찰특별조건및내역송부(최저가)_부대결과_Book1" xfId="160" xr:uid="{C8BD1CCF-5D53-4EB1-90BA-12FE1A6A18F0}"/>
    <cellStyle name="_부대입찰특별조건및내역송부(최저가)_부대결과_Book1_2008년도 도로유지보수 연간단가(2공구)-계약" xfId="161" xr:uid="{D8670306-DEE0-4C89-BB42-55F0893363D4}"/>
    <cellStyle name="_부대입찰특별조건및내역송부(최저가)_부대결과_Book1_내역서(최초)" xfId="162" xr:uid="{017022E6-367A-4A1E-AC3C-279B14ABA4CD}"/>
    <cellStyle name="_부대입찰특별조건및내역송부(최저가)_부대결과_Book1_내역서(최초)_2008년도 도로유지보수 연간단가(2공구)-계약" xfId="163" xr:uid="{353961B9-415F-48E9-A296-68304C0C9F9E}"/>
    <cellStyle name="_부대입찰특별조건및내역송부(최저가)_부대결과_Book1_설계내역서" xfId="164" xr:uid="{AF4BA4E1-B0AF-4A02-B087-7EF79A0513D7}"/>
    <cellStyle name="_부대입찰특별조건및내역송부(최저가)_부대결과_Book1_설계내역서(2차)" xfId="165" xr:uid="{C1F37531-A1B4-4755-8BA8-5E0CF8EE9DD8}"/>
    <cellStyle name="_부대입찰특별조건및내역송부(최저가)_부대결과_Book1_설계내역서(2차)_2008년도 도로유지보수 연간단가(2공구)-계약" xfId="166" xr:uid="{E8F27E19-C3BA-4351-8C7E-CF6F8D143C9D}"/>
    <cellStyle name="_부대입찰특별조건및내역송부(최저가)_부대결과_Book1_설계내역서_2008년도 도로유지보수 연간단가(2공구)-계약" xfId="167" xr:uid="{B88A715E-DFD6-4BA5-AE46-D32ABA9FFA1A}"/>
    <cellStyle name="_부대입찰특별조건및내역송부(최저가)_부대결과_P-(현리-신팔)" xfId="168" xr:uid="{1FCEC986-A974-4055-8F97-D24D9FCAB91D}"/>
    <cellStyle name="_부대입찰특별조건및내역송부(최저가)_부대결과_P-(현리-신팔)_2008년도 도로유지보수 연간단가(2공구)-계약" xfId="169" xr:uid="{22D3A7E3-5B5F-4924-8D57-2E1FE2C5B5BF}"/>
    <cellStyle name="_부대입찰특별조건및내역송부(최저가)_부대결과_P-(현리-신팔)_내역서(최초)" xfId="170" xr:uid="{EC611AFF-E483-4280-8726-99AD29548531}"/>
    <cellStyle name="_부대입찰특별조건및내역송부(최저가)_부대결과_P-(현리-신팔)_내역서(최초)_2008년도 도로유지보수 연간단가(2공구)-계약" xfId="171" xr:uid="{EB231FC7-6CC7-4F05-997F-7086D084A176}"/>
    <cellStyle name="_부대입찰특별조건및내역송부(최저가)_부대결과_P-(현리-신팔)_설계내역서" xfId="172" xr:uid="{66A918E0-3BB7-46F5-922F-BE014CF4048F}"/>
    <cellStyle name="_부대입찰특별조건및내역송부(최저가)_부대결과_P-(현리-신팔)_설계내역서(2차)" xfId="173" xr:uid="{65C3C1A0-9A12-4D46-A004-EE7939C7A7D5}"/>
    <cellStyle name="_부대입찰특별조건및내역송부(최저가)_부대결과_P-(현리-신팔)_설계내역서(2차)_2008년도 도로유지보수 연간단가(2공구)-계약" xfId="174" xr:uid="{709755C1-4252-47BE-AA3F-4F1E899A6116}"/>
    <cellStyle name="_부대입찰특별조건및내역송부(최저가)_부대결과_P-(현리-신팔)_설계내역서_2008년도 도로유지보수 연간단가(2공구)-계약" xfId="175" xr:uid="{155F726A-9532-49FC-AF3E-09615F8BD1D1}"/>
    <cellStyle name="_부대입찰특별조건및내역송부(최저가)_부대결과_내역서(최초)" xfId="176" xr:uid="{3B815398-486C-470C-A3C1-04B2AE3F677F}"/>
    <cellStyle name="_부대입찰특별조건및내역송부(최저가)_부대결과_내역서(최초)_2008년도 도로유지보수 연간단가(2공구)-계약" xfId="177" xr:uid="{A06E78B4-13B6-49E4-A48F-84930090F26C}"/>
    <cellStyle name="_부대입찰특별조건및내역송부(최저가)_부대결과_설계내역서" xfId="178" xr:uid="{AB4B0C27-31D7-4692-96A2-B41F00E4586A}"/>
    <cellStyle name="_부대입찰특별조건및내역송부(최저가)_부대결과_설계내역서(2차)" xfId="179" xr:uid="{8504E8E9-0AA2-4C01-B117-B3F35FCF750D}"/>
    <cellStyle name="_부대입찰특별조건및내역송부(최저가)_부대결과_설계내역서(2차)_2008년도 도로유지보수 연간단가(2공구)-계약" xfId="180" xr:uid="{EB6A53F4-9279-4E87-A86C-6D01942B77C9}"/>
    <cellStyle name="_부대입찰특별조건및내역송부(최저가)_부대결과_설계내역서_2008년도 도로유지보수 연간단가(2공구)-계약" xfId="181" xr:uid="{06BD47C6-FFB2-44B0-8851-E56BB71C89E5}"/>
    <cellStyle name="_부대입찰특별조건및내역송부(최저가)_부대결과_현리-신팔도로설계" xfId="182" xr:uid="{56800386-A8E8-49E2-86D7-7FDE48849595}"/>
    <cellStyle name="_부대입찰특별조건및내역송부(최저가)_부대결과_현리-신팔도로설계_2008년도 도로유지보수 연간단가(2공구)-계약" xfId="183" xr:uid="{8DB0C585-A44A-4F52-B596-6631BBD87407}"/>
    <cellStyle name="_부대입찰특별조건및내역송부(최저가)_부대결과_현리-신팔도로설계_내역서(최초)" xfId="184" xr:uid="{B1495D3B-47A8-4DE2-9D5C-EE246E018A36}"/>
    <cellStyle name="_부대입찰특별조건및내역송부(최저가)_부대결과_현리-신팔도로설계_내역서(최초)_2008년도 도로유지보수 연간단가(2공구)-계약" xfId="185" xr:uid="{C8D1CDE5-10F6-4409-9E80-0F35C177E6CC}"/>
    <cellStyle name="_부대입찰특별조건및내역송부(최저가)_부대결과_현리-신팔도로설계_설계내역서" xfId="186" xr:uid="{15007ABB-8925-45D8-A6D8-D30C9528AB6E}"/>
    <cellStyle name="_부대입찰특별조건및내역송부(최저가)_부대결과_현리-신팔도로설계_설계내역서(2차)" xfId="187" xr:uid="{FE344A2A-ACA3-4666-9986-5F500336BB6A}"/>
    <cellStyle name="_부대입찰특별조건및내역송부(최저가)_부대결과_현리-신팔도로설계_설계내역서(2차)_2008년도 도로유지보수 연간단가(2공구)-계약" xfId="188" xr:uid="{9B293E52-1F16-4CD7-89E1-1B27B124B07C}"/>
    <cellStyle name="_부대입찰특별조건및내역송부(최저가)_부대결과_현리-신팔도로설계_설계내역서_2008년도 도로유지보수 연간단가(2공구)-계약" xfId="189" xr:uid="{A4D68314-81D2-4CC3-B60A-1117B4E32DD6}"/>
    <cellStyle name="_부대입찰특별조건및내역송부(최저가)_설계내역서" xfId="190" xr:uid="{B0C0E360-514B-4030-8F76-A880F09AF256}"/>
    <cellStyle name="_부대입찰특별조건및내역송부(최저가)_설계내역서(2차)" xfId="191" xr:uid="{15CB9444-6587-4671-951E-5FB2CEF6A88D}"/>
    <cellStyle name="_부대입찰특별조건및내역송부(최저가)_설계내역서(2차)_2008년도 도로유지보수 연간단가(2공구)-계약" xfId="192" xr:uid="{DA3918C8-4C4C-44D8-A90E-465170AB7AA7}"/>
    <cellStyle name="_부대입찰특별조건및내역송부(최저가)_설계내역서_2008년도 도로유지보수 연간단가(2공구)-계약" xfId="193" xr:uid="{83C90A5A-0477-483B-84BD-ECBA15FC6F21}"/>
    <cellStyle name="_부대입찰특별조건및내역송부(최저가)_현리-신팔도로설계" xfId="194" xr:uid="{C3CB961B-D155-4A93-A49B-311E38A0B456}"/>
    <cellStyle name="_부대입찰특별조건및내역송부(최저가)_현리-신팔도로설계_2008년도 도로유지보수 연간단가(2공구)-계약" xfId="195" xr:uid="{9E83ED65-5813-4D66-9AD5-8D97742DF086}"/>
    <cellStyle name="_부대입찰특별조건및내역송부(최저가)_현리-신팔도로설계_내역서(최초)" xfId="196" xr:uid="{D35BE831-7E1A-4759-9C67-AFD78D80B324}"/>
    <cellStyle name="_부대입찰특별조건및내역송부(최저가)_현리-신팔도로설계_내역서(최초)_2008년도 도로유지보수 연간단가(2공구)-계약" xfId="197" xr:uid="{14A9A8C9-4AB4-47B6-BCE3-6CBF36BA4D33}"/>
    <cellStyle name="_부대입찰특별조건및내역송부(최저가)_현리-신팔도로설계_설계내역서" xfId="198" xr:uid="{768DDF4F-6770-435E-A17B-5D2617302227}"/>
    <cellStyle name="_부대입찰특별조건및내역송부(최저가)_현리-신팔도로설계_설계내역서(2차)" xfId="199" xr:uid="{7D4073DD-BDD9-46D1-9602-E38753D8D471}"/>
    <cellStyle name="_부대입찰특별조건및내역송부(최저가)_현리-신팔도로설계_설계내역서(2차)_2008년도 도로유지보수 연간단가(2공구)-계약" xfId="200" xr:uid="{55038099-9B6B-45DE-BE5D-F13E7C45D283}"/>
    <cellStyle name="_부대입찰특별조건및내역송부(최저가)_현리-신팔도로설계_설계내역서_2008년도 도로유지보수 연간단가(2공구)-계약" xfId="201" xr:uid="{A3881C61-11F7-43ED-A3BE-608BFA263463}"/>
    <cellStyle name="_부대입찰확약서" xfId="202" xr:uid="{3FD4C984-3DCB-47D3-BCD9-9EE2BB845E43}"/>
    <cellStyle name="_부림제(혁성종합)" xfId="203" xr:uid="{F3E919FC-8438-417C-B98E-ABE0DE78DEB8}"/>
    <cellStyle name="_부산진초개축공사(대지하도급원본)" xfId="204" xr:uid="{5A038A58-24E8-4E16-BB17-9DA4AFB4C720}"/>
    <cellStyle name="_부산해사고(100%)" xfId="205" xr:uid="{7AFB0FDA-3BFC-4E32-B242-61AB777B0B17}"/>
    <cellStyle name="_사유서" xfId="206" xr:uid="{885B3A9A-2BBB-48A2-B8B0-83C44542491E}"/>
    <cellStyle name="_사유서_내역서" xfId="207" xr:uid="{408ED5A6-652A-48D0-9A5F-20FCADBAE43F}"/>
    <cellStyle name="_상리~사천간국도4차로공사내역" xfId="208" xr:uid="{980ADA9A-69BA-4D32-8453-18C21719E7E0}"/>
    <cellStyle name="_새들초등학교(동성)" xfId="209" xr:uid="{65FF6917-B615-4F83-8D58-CB3AD53DB6AC}"/>
    <cellStyle name="_서울대학교사범대교육정보관(에스와이비작업수정)" xfId="210" xr:uid="{A89DC333-C43C-4DB4-AF73-D861416AC568}"/>
    <cellStyle name="_서울대학교사범대교육정보관(에스와이비작업완료)" xfId="211" xr:uid="{DC9EE258-5284-4C61-8050-6C4C285F6606}"/>
    <cellStyle name="_서울도림초등학교(신한디스켓)" xfId="212" xr:uid="{E629563D-4997-4A66-9A2E-80B54D30CEEB}"/>
    <cellStyle name="_서울염경초등학교하도급작업(천호작업)" xfId="213" xr:uid="{B9460FEB-8EE3-42E8-93B8-E691C58FDBF8}"/>
    <cellStyle name="_서울화일초(덕동)" xfId="214" xr:uid="{B9E61A58-E944-47AC-8C1E-35FC0F4C5199}"/>
    <cellStyle name="_서창초" xfId="215" xr:uid="{37A56A63-B5C0-4F08-B257-A3E685D4FA2C}"/>
    <cellStyle name="_석수고" xfId="216" xr:uid="{5DB3C052-734C-4300-B6E7-04B331F4D3C6}"/>
    <cellStyle name="_설계내역서" xfId="217" xr:uid="{2E65FF31-7E48-4DFA-9A3B-6A96FC9C375C}"/>
    <cellStyle name="_설계내역서(2차)" xfId="218" xr:uid="{A8443976-032B-448B-95C9-9B4AE56DD485}"/>
    <cellStyle name="_설계내역서(2차)_2008년도 도로유지보수 연간단가(2공구)-계약" xfId="219" xr:uid="{A238976D-2E3C-45A8-B655-AF82A629DC7A}"/>
    <cellStyle name="_설계내역서_2008년도 도로유지보수 연간단가(2공구)-계약" xfId="220" xr:uid="{725602D2-5DCE-4166-A258-8F6FEC31FE8B}"/>
    <cellStyle name="_성덕초,명진초,신길(토목)" xfId="221" xr:uid="{9DED54CB-293C-4C33-B13E-A98B1E7ED79D}"/>
    <cellStyle name="_성산배수지건설공사(덕동)" xfId="222" xr:uid="{A9D4B40C-0590-467A-8AFC-5B106440A19A}"/>
    <cellStyle name="_송산고(백산하도급포함)" xfId="223" xr:uid="{6972FFE7-826F-4EAF-AA3C-DE56E3AABB87}"/>
    <cellStyle name="_수도권매립지" xfId="224" xr:uid="{6FC177BF-BF0F-43C4-AAA5-91DCE3B48904}"/>
    <cellStyle name="_수도권매립지하도급(명도)" xfId="225" xr:uid="{96E967CC-6FF2-48E4-91F9-3005B37EF084}"/>
    <cellStyle name="_수량제목" xfId="226" xr:uid="{540ED9B8-655A-4DAC-93A3-6C6CDEBC005E}"/>
    <cellStyle name="_수량제목_내역서" xfId="227" xr:uid="{095A41AE-BE0F-4F04-950B-2240FE0A54FB}"/>
    <cellStyle name="_수정갑지" xfId="228" xr:uid="{CCC066FD-4B69-4249-A3A0-DA0B77A02D23}"/>
    <cellStyle name="_실행진짜" xfId="229" xr:uid="{0DF46F0E-E8CF-476B-A478-6AE81C8D8744}"/>
    <cellStyle name="_실행진짜_2008년도 도로유지보수 연간단가(2공구)-계약" xfId="230" xr:uid="{AD713BE5-8DE4-44DA-BF8E-E5C266805C3B}"/>
    <cellStyle name="_실행진짜_시행계획보고(중앙선6공구)" xfId="231" xr:uid="{A2061D62-E31E-48C3-80CA-DBEDFEF778D9}"/>
    <cellStyle name="_실행진짜_시행계획보고(중앙선6공구)_2008년도 도로유지보수 연간단가(2공구)-계약" xfId="232" xr:uid="{64CF3C47-4420-4A42-B13C-AA9106B0E891}"/>
    <cellStyle name="_양식" xfId="233" xr:uid="{1DBFECEA-CAC2-4D90-9786-BB70C955B448}"/>
    <cellStyle name="_양식_1" xfId="234" xr:uid="{12513658-D1CF-4EE6-9712-94F3B4C0D033}"/>
    <cellStyle name="_양식_2" xfId="235" xr:uid="{21C38650-6778-41F0-BD75-85E590C25AA3}"/>
    <cellStyle name="_염경초(토목)" xfId="236" xr:uid="{CCC65C19-B68F-4320-9E5B-9EE00B553597}"/>
    <cellStyle name="_염경초공내역서(건축,토목,조경,기계)" xfId="237" xr:uid="{6ADAF1DD-32FF-4931-A8F2-EC227EFD6B1F}"/>
    <cellStyle name="_옥련고총괄(100%)" xfId="238" xr:uid="{650D3BF5-1D7A-4CED-B892-F4653C909B86}"/>
    <cellStyle name="_온양용화중하도급작업" xfId="239" xr:uid="{9544D24A-5961-44FA-91FE-2895AD2B0909}"/>
    <cellStyle name="_왕가봉정비공사" xfId="240" xr:uid="{676DBCF6-8987-40FB-978F-C119BCBFF942}"/>
    <cellStyle name="_용화고등학교연습" xfId="241" xr:uid="{FED66ACA-461E-468E-B3C6-AF188BE2C9C5}"/>
    <cellStyle name="_용화고등학교하도급(명신)" xfId="242" xr:uid="{0FA2A29D-BE4A-4238-8881-0ABDEE31B749}"/>
    <cellStyle name="_울진군폐기물처리시설" xfId="243" xr:uid="{69D8FC07-F412-4A01-B0C9-70DF6E7DA55B}"/>
    <cellStyle name="_유첨3(서식)" xfId="244" xr:uid="{00753A70-2056-499F-A465-755DBBE83884}"/>
    <cellStyle name="_유첨3(서식)_1" xfId="245" xr:uid="{39D2B234-D9F6-4140-9FE7-42F1761AC85F}"/>
    <cellStyle name="_은평공원테니스장정비공사" xfId="246" xr:uid="{FAD421C1-7881-4F7D-BEC0-EDA72088B18C}"/>
    <cellStyle name="_인원계획표 " xfId="247" xr:uid="{D7C7A55C-8E51-4FB6-884D-FD3AD61A0758}"/>
    <cellStyle name="_인원계획표 _2008년도 도로유지보수 연간단가(2공구)-계약" xfId="248" xr:uid="{2A1D0958-5BC7-4683-8DC1-919E01F3D1E3}"/>
    <cellStyle name="_인원계획표 _Book1" xfId="249" xr:uid="{944D03FB-173E-4DD1-8AE2-1710059B0D7A}"/>
    <cellStyle name="_인원계획표 _Book1_2008년도 도로유지보수 연간단가(2공구)-계약" xfId="250" xr:uid="{AE182270-EA8A-4FA9-91A6-6761F18C6FEB}"/>
    <cellStyle name="_인원계획표 _Book1_내역서(최초)" xfId="251" xr:uid="{6B4C042E-A2F0-48F0-82B6-AE4A1955EFF8}"/>
    <cellStyle name="_인원계획표 _Book1_내역서(최초)_2008년도 도로유지보수 연간단가(2공구)-계약" xfId="252" xr:uid="{1B322796-4B66-4774-B8A7-520395DDF8F6}"/>
    <cellStyle name="_인원계획표 _Book1_설계내역서" xfId="253" xr:uid="{247673DB-C44B-43CE-A86A-50167F7700D6}"/>
    <cellStyle name="_인원계획표 _Book1_설계내역서(2차)" xfId="254" xr:uid="{31EB414D-6E70-4E34-8651-91549DF170A9}"/>
    <cellStyle name="_인원계획표 _Book1_설계내역서(2차)_2008년도 도로유지보수 연간단가(2공구)-계약" xfId="255" xr:uid="{A4412A04-57AD-4B04-A577-2F6300FF8AAD}"/>
    <cellStyle name="_인원계획표 _Book1_설계내역서_2008년도 도로유지보수 연간단가(2공구)-계약" xfId="256" xr:uid="{3A485532-B0F5-4797-825A-3BD1CBF878C9}"/>
    <cellStyle name="_인원계획표 _P-(현리-신팔)" xfId="257" xr:uid="{87BACA22-A399-46C9-932E-479E1BCA5172}"/>
    <cellStyle name="_인원계획표 _P-(현리-신팔)_2008년도 도로유지보수 연간단가(2공구)-계약" xfId="258" xr:uid="{1D83EAD0-52FB-4078-B3A0-E317D8D9072F}"/>
    <cellStyle name="_인원계획표 _P-(현리-신팔)_내역서(최초)" xfId="259" xr:uid="{E10ACE7C-5E71-419E-A9DB-3E1D0E727A01}"/>
    <cellStyle name="_인원계획표 _P-(현리-신팔)_내역서(최초)_2008년도 도로유지보수 연간단가(2공구)-계약" xfId="260" xr:uid="{9738A384-E3BA-4989-ACBE-1EF89F9ABF38}"/>
    <cellStyle name="_인원계획표 _P-(현리-신팔)_설계내역서" xfId="261" xr:uid="{9C2193D4-23DA-4C6C-948E-9F8A1E850F92}"/>
    <cellStyle name="_인원계획표 _P-(현리-신팔)_설계내역서(2차)" xfId="262" xr:uid="{A74777A3-8AB9-4A91-9740-F810606B0073}"/>
    <cellStyle name="_인원계획표 _P-(현리-신팔)_설계내역서(2차)_2008년도 도로유지보수 연간단가(2공구)-계약" xfId="263" xr:uid="{62A59ADC-1359-453C-85BA-0BB09DE88BBD}"/>
    <cellStyle name="_인원계획표 _P-(현리-신팔)_설계내역서_2008년도 도로유지보수 연간단가(2공구)-계약" xfId="264" xr:uid="{6F274A3E-D6C5-4464-ADF7-250F348F58CE}"/>
    <cellStyle name="_인원계획표 _p-하남강일1" xfId="265" xr:uid="{462318F5-BF89-4AD7-B68A-2FA7B921419B}"/>
    <cellStyle name="_인원계획표 _p-하남강일1_2008년도 도로유지보수 연간단가(2공구)-계약" xfId="266" xr:uid="{D104157B-08AE-44A6-99DE-21DEBBED2AE5}"/>
    <cellStyle name="_인원계획표 _p-하남강일1_내역서(최초)" xfId="267" xr:uid="{D7DF6C40-A70B-42E5-8FBF-0E018C332054}"/>
    <cellStyle name="_인원계획표 _p-하남강일1_내역서(최초)_2008년도 도로유지보수 연간단가(2공구)-계약" xfId="268" xr:uid="{73667AFC-B776-42A7-AF2B-F9C4A8947A3A}"/>
    <cellStyle name="_인원계획표 _p-하남강일1_설계내역서" xfId="269" xr:uid="{EE07D9C5-013D-4A7D-B2C0-79C3DE9B8271}"/>
    <cellStyle name="_인원계획표 _p-하남강일1_설계내역서(2차)" xfId="270" xr:uid="{C1CCC2F6-A3B5-4851-BAF7-E3D736F03433}"/>
    <cellStyle name="_인원계획표 _p-하남강일1_설계내역서(2차)_2008년도 도로유지보수 연간단가(2공구)-계약" xfId="271" xr:uid="{F4B56EA2-60F5-460A-9FF0-9CFC6894CDCA}"/>
    <cellStyle name="_인원계획표 _p-하남강일1_설계내역서_2008년도 도로유지보수 연간단가(2공구)-계약" xfId="272" xr:uid="{66AAF28A-AD06-483C-B53F-096CAAD705EC}"/>
    <cellStyle name="_인원계획표 _내역서(최초)" xfId="273" xr:uid="{3F8444AD-A85A-4225-B05F-DB8211BB9B4D}"/>
    <cellStyle name="_인원계획표 _내역서(최초)_2008년도 도로유지보수 연간단가(2공구)-계약" xfId="274" xr:uid="{7CB859F4-8160-47EF-A2F7-687AED8BC9D8}"/>
    <cellStyle name="_인원계획표 _도급내역서(01년1월)" xfId="275" xr:uid="{73EA652B-6AA6-4B38-93D7-EFE4FECABF55}"/>
    <cellStyle name="_인원계획표 _도급내역서(01년1월)_2008년도 도로유지보수 연간단가(2공구)-계약" xfId="276" xr:uid="{8C8235A7-47C4-4F26-A959-13D63C93AF79}"/>
    <cellStyle name="_인원계획표 _도급내역서(최종)" xfId="277" xr:uid="{6A1334D9-CF5D-494B-8550-EC41CEA219B7}"/>
    <cellStyle name="_인원계획표 _도급내역서(최종)_2008년도 도로유지보수 연간단가(2공구)-계약" xfId="278" xr:uid="{2F874B52-ECC1-4E3D-B75C-4763BB84AAB2}"/>
    <cellStyle name="_인원계획표 _부대결과" xfId="279" xr:uid="{0D3627C9-E6DC-4BFD-B5E2-D82F2AC1D431}"/>
    <cellStyle name="_인원계획표 _부대결과_2008년도 도로유지보수 연간단가(2공구)-계약" xfId="280" xr:uid="{8B9A9A26-C42B-4CDD-8C7E-20BBC6452916}"/>
    <cellStyle name="_인원계획표 _부대결과_Book1" xfId="281" xr:uid="{8A2F1353-2B7D-42A0-A9F7-C4D93ED93E81}"/>
    <cellStyle name="_인원계획표 _부대결과_Book1_2008년도 도로유지보수 연간단가(2공구)-계약" xfId="282" xr:uid="{B6E05AFA-F2D0-44D9-8F8C-355EC7CC22A9}"/>
    <cellStyle name="_인원계획표 _부대결과_Book1_내역서(최초)" xfId="283" xr:uid="{62CD1714-E198-4FF6-BE82-EB400B0B7969}"/>
    <cellStyle name="_인원계획표 _부대결과_Book1_내역서(최초)_2008년도 도로유지보수 연간단가(2공구)-계약" xfId="284" xr:uid="{6BB2B60D-EEAF-4D5C-BCC8-747B47E27DCB}"/>
    <cellStyle name="_인원계획표 _부대결과_Book1_설계내역서" xfId="285" xr:uid="{5A595790-8000-46A2-8BAC-D9D926646A5A}"/>
    <cellStyle name="_인원계획표 _부대결과_Book1_설계내역서(2차)" xfId="286" xr:uid="{95D46006-1067-4E2B-B3D0-A6F4281847D9}"/>
    <cellStyle name="_인원계획표 _부대결과_Book1_설계내역서(2차)_2008년도 도로유지보수 연간단가(2공구)-계약" xfId="287" xr:uid="{A0694FE4-55A4-42AD-BC0F-64B9474FAA28}"/>
    <cellStyle name="_인원계획표 _부대결과_Book1_설계내역서_2008년도 도로유지보수 연간단가(2공구)-계약" xfId="288" xr:uid="{96CF9542-D3A3-4783-A61D-D96E2C0CE4A6}"/>
    <cellStyle name="_인원계획표 _부대결과_P-(현리-신팔)" xfId="289" xr:uid="{3E8132BF-F065-4825-AA5D-B1DB1EC23338}"/>
    <cellStyle name="_인원계획표 _부대결과_P-(현리-신팔)_2008년도 도로유지보수 연간단가(2공구)-계약" xfId="290" xr:uid="{E8FF1C01-6662-4F18-9992-7E970C694B97}"/>
    <cellStyle name="_인원계획표 _부대결과_P-(현리-신팔)_내역서(최초)" xfId="291" xr:uid="{3ED24A3B-3C40-4DEE-8B52-9942AE77E1DE}"/>
    <cellStyle name="_인원계획표 _부대결과_P-(현리-신팔)_내역서(최초)_2008년도 도로유지보수 연간단가(2공구)-계약" xfId="292" xr:uid="{03614756-975F-4695-A38E-22B979A65107}"/>
    <cellStyle name="_인원계획표 _부대결과_P-(현리-신팔)_설계내역서" xfId="293" xr:uid="{C33BE133-DC99-431C-BF96-546C519DC7AA}"/>
    <cellStyle name="_인원계획표 _부대결과_P-(현리-신팔)_설계내역서(2차)" xfId="294" xr:uid="{A39351BF-C310-4D6D-BB8C-1551562A4FF0}"/>
    <cellStyle name="_인원계획표 _부대결과_P-(현리-신팔)_설계내역서(2차)_2008년도 도로유지보수 연간단가(2공구)-계약" xfId="295" xr:uid="{F8E9D8BB-68A8-4623-9EF8-B45B63314C14}"/>
    <cellStyle name="_인원계획표 _부대결과_P-(현리-신팔)_설계내역서_2008년도 도로유지보수 연간단가(2공구)-계약" xfId="296" xr:uid="{8844B7BF-BCAB-41AF-B18C-7199C4BA7ACE}"/>
    <cellStyle name="_인원계획표 _부대결과_내역서(최초)" xfId="297" xr:uid="{68158EA5-64E8-4CD7-9543-6F76391F472C}"/>
    <cellStyle name="_인원계획표 _부대결과_내역서(최초)_2008년도 도로유지보수 연간단가(2공구)-계약" xfId="298" xr:uid="{1B97F2E3-674E-41CE-9942-5F580F0095E2}"/>
    <cellStyle name="_인원계획표 _부대결과_설계내역서" xfId="299" xr:uid="{FEA1B1EF-BD47-42CC-A6DF-D496A5D0AB95}"/>
    <cellStyle name="_인원계획표 _부대결과_설계내역서(2차)" xfId="300" xr:uid="{37C55360-F457-493A-8B79-9409652ECA35}"/>
    <cellStyle name="_인원계획표 _부대결과_설계내역서(2차)_2008년도 도로유지보수 연간단가(2공구)-계약" xfId="301" xr:uid="{E5FFAE6B-7A84-439A-A9E9-EAFFE4F8F318}"/>
    <cellStyle name="_인원계획표 _부대결과_설계내역서_2008년도 도로유지보수 연간단가(2공구)-계약" xfId="302" xr:uid="{68458DB5-93CC-457C-8EA0-B7A91DD5413C}"/>
    <cellStyle name="_인원계획표 _부대결과_현리-신팔도로설계" xfId="303" xr:uid="{9AD3C7BF-E28E-48CA-A4DB-43EEC7A38110}"/>
    <cellStyle name="_인원계획표 _부대결과_현리-신팔도로설계_2008년도 도로유지보수 연간단가(2공구)-계약" xfId="304" xr:uid="{F0CE828D-AF52-4BCA-9FCF-B245514B16D8}"/>
    <cellStyle name="_인원계획표 _부대결과_현리-신팔도로설계_내역서(최초)" xfId="305" xr:uid="{C637C59D-7301-4558-AC84-554E1542A4F0}"/>
    <cellStyle name="_인원계획표 _부대결과_현리-신팔도로설계_내역서(최초)_2008년도 도로유지보수 연간단가(2공구)-계약" xfId="306" xr:uid="{878B83B2-5503-4A63-8538-3CE74C0D629C}"/>
    <cellStyle name="_인원계획표 _부대결과_현리-신팔도로설계_설계내역서" xfId="307" xr:uid="{A195E930-0DAE-4EA2-904D-867CE09BE494}"/>
    <cellStyle name="_인원계획표 _부대결과_현리-신팔도로설계_설계내역서(2차)" xfId="308" xr:uid="{B1564D18-9602-4516-A340-82CB00180407}"/>
    <cellStyle name="_인원계획표 _부대결과_현리-신팔도로설계_설계내역서(2차)_2008년도 도로유지보수 연간단가(2공구)-계약" xfId="309" xr:uid="{67AEA834-FEDA-4F2C-BE35-404CF2BEA6F4}"/>
    <cellStyle name="_인원계획표 _부대결과_현리-신팔도로설계_설계내역서_2008년도 도로유지보수 연간단가(2공구)-계약" xfId="310" xr:uid="{9F351BF2-7DE0-4442-9985-4B24B800CB8F}"/>
    <cellStyle name="_인원계획표 _부대입찰특별조건및내역송부(최저가)" xfId="311" xr:uid="{71FF6CC5-D976-4F19-B5D5-807A61CF07FA}"/>
    <cellStyle name="_인원계획표 _부대입찰특별조건및내역송부(최저가)_2008년도 도로유지보수 연간단가(2공구)-계약" xfId="312" xr:uid="{2E446239-1D25-4CD8-BB31-0BF793426ED6}"/>
    <cellStyle name="_인원계획표 _부대입찰특별조건및내역송부(최저가)_Book1" xfId="313" xr:uid="{870075D1-0391-4A28-A67D-1B01BEC25A47}"/>
    <cellStyle name="_인원계획표 _부대입찰특별조건및내역송부(최저가)_Book1_2008년도 도로유지보수 연간단가(2공구)-계약" xfId="314" xr:uid="{AA2010C0-C5E9-4A97-8E6E-99AEE7DCA4D8}"/>
    <cellStyle name="_인원계획표 _부대입찰특별조건및내역송부(최저가)_Book1_내역서(최초)" xfId="315" xr:uid="{25339ACD-F8AC-4D9B-91AA-6774B1C44308}"/>
    <cellStyle name="_인원계획표 _부대입찰특별조건및내역송부(최저가)_Book1_내역서(최초)_2008년도 도로유지보수 연간단가(2공구)-계약" xfId="316" xr:uid="{623110B0-DB8C-44BE-B7EF-EE861A8976C2}"/>
    <cellStyle name="_인원계획표 _부대입찰특별조건및내역송부(최저가)_Book1_설계내역서" xfId="317" xr:uid="{0ED4FCA1-AFDE-4460-BDFC-4C931F1A08B4}"/>
    <cellStyle name="_인원계획표 _부대입찰특별조건및내역송부(최저가)_Book1_설계내역서(2차)" xfId="318" xr:uid="{0B698B0D-53E5-467A-947E-D5E6CE7C8C03}"/>
    <cellStyle name="_인원계획표 _부대입찰특별조건및내역송부(최저가)_Book1_설계내역서(2차)_2008년도 도로유지보수 연간단가(2공구)-계약" xfId="319" xr:uid="{54E9DD9E-2213-456F-AF91-DCD73DE735E5}"/>
    <cellStyle name="_인원계획표 _부대입찰특별조건및내역송부(최저가)_Book1_설계내역서_2008년도 도로유지보수 연간단가(2공구)-계약" xfId="320" xr:uid="{610094B2-94E5-4C40-A844-D16778D285A3}"/>
    <cellStyle name="_인원계획표 _부대입찰특별조건및내역송부(최저가)_P-(현리-신팔)" xfId="321" xr:uid="{7FA7B311-2DCE-4F5C-BF4A-776E3480EA95}"/>
    <cellStyle name="_인원계획표 _부대입찰특별조건및내역송부(최저가)_P-(현리-신팔)_2008년도 도로유지보수 연간단가(2공구)-계약" xfId="322" xr:uid="{9B1E619D-85FA-41FA-A3DE-C3FD2B688F2A}"/>
    <cellStyle name="_인원계획표 _부대입찰특별조건및내역송부(최저가)_P-(현리-신팔)_내역서(최초)" xfId="323" xr:uid="{580164B0-ED2B-430A-9999-EA2C4698559A}"/>
    <cellStyle name="_인원계획표 _부대입찰특별조건및내역송부(최저가)_P-(현리-신팔)_내역서(최초)_2008년도 도로유지보수 연간단가(2공구)-계약" xfId="324" xr:uid="{463F9638-7B46-49DA-8325-B00B1FFE684F}"/>
    <cellStyle name="_인원계획표 _부대입찰특별조건및내역송부(최저가)_P-(현리-신팔)_설계내역서" xfId="325" xr:uid="{07F3BACF-46AB-4056-8531-718E6BA98303}"/>
    <cellStyle name="_인원계획표 _부대입찰특별조건및내역송부(최저가)_P-(현리-신팔)_설계내역서(2차)" xfId="326" xr:uid="{F98E174D-9AF9-4F14-A81D-90BAE6B6A532}"/>
    <cellStyle name="_인원계획표 _부대입찰특별조건및내역송부(최저가)_P-(현리-신팔)_설계내역서(2차)_2008년도 도로유지보수 연간단가(2공구)-계약" xfId="327" xr:uid="{FA8242EB-6BEC-4090-8D93-1E5291E07958}"/>
    <cellStyle name="_인원계획표 _부대입찰특별조건및내역송부(최저가)_P-(현리-신팔)_설계내역서_2008년도 도로유지보수 연간단가(2공구)-계약" xfId="328" xr:uid="{2ED3C7CE-B9EB-42D4-BA26-8B0B124B43A2}"/>
    <cellStyle name="_인원계획표 _부대입찰특별조건및내역송부(최저가)_내역서(최초)" xfId="329" xr:uid="{2844961D-6CD4-4AB7-B7F4-A795BC116902}"/>
    <cellStyle name="_인원계획표 _부대입찰특별조건및내역송부(최저가)_내역서(최초)_2008년도 도로유지보수 연간단가(2공구)-계약" xfId="330" xr:uid="{578C79FC-0DC7-4A23-A093-86EABA4E5D89}"/>
    <cellStyle name="_인원계획표 _부대입찰특별조건및내역송부(최저가)_부대결과" xfId="331" xr:uid="{FB11CD2E-8A74-4DBE-AC70-431074F34D06}"/>
    <cellStyle name="_인원계획표 _부대입찰특별조건및내역송부(최저가)_부대결과_2008년도 도로유지보수 연간단가(2공구)-계약" xfId="332" xr:uid="{AB9EF442-6D71-4212-A473-D8371B495C6F}"/>
    <cellStyle name="_인원계획표 _부대입찰특별조건및내역송부(최저가)_부대결과_Book1" xfId="333" xr:uid="{53675AF6-10C3-45E5-9F50-AEAAB1A1FFBB}"/>
    <cellStyle name="_인원계획표 _부대입찰특별조건및내역송부(최저가)_부대결과_Book1_2008년도 도로유지보수 연간단가(2공구)-계약" xfId="334" xr:uid="{D3AD843C-B6A2-43C4-B0E6-A755E2FFC902}"/>
    <cellStyle name="_인원계획표 _부대입찰특별조건및내역송부(최저가)_부대결과_Book1_내역서(최초)" xfId="335" xr:uid="{7A4A4D3A-6ADC-4EC4-A766-DE9E9FD6325D}"/>
    <cellStyle name="_인원계획표 _부대입찰특별조건및내역송부(최저가)_부대결과_Book1_내역서(최초)_2008년도 도로유지보수 연간단가(2공구)-계약" xfId="336" xr:uid="{76489C05-1BC3-437D-AD2A-2E52728AFBEB}"/>
    <cellStyle name="_인원계획표 _부대입찰특별조건및내역송부(최저가)_부대결과_Book1_설계내역서" xfId="337" xr:uid="{A7003A2D-6D25-4B06-80F7-4B60FEFE921A}"/>
    <cellStyle name="_인원계획표 _부대입찰특별조건및내역송부(최저가)_부대결과_Book1_설계내역서(2차)" xfId="338" xr:uid="{8B317BC6-A909-4651-ACF0-B7576787933F}"/>
    <cellStyle name="_인원계획표 _부대입찰특별조건및내역송부(최저가)_부대결과_Book1_설계내역서(2차)_2008년도 도로유지보수 연간단가(2공구)-계약" xfId="339" xr:uid="{A78573D2-F6A9-45C7-B3F0-485C4A776CD5}"/>
    <cellStyle name="_인원계획표 _부대입찰특별조건및내역송부(최저가)_부대결과_Book1_설계내역서_2008년도 도로유지보수 연간단가(2공구)-계약" xfId="340" xr:uid="{7E26A6A3-3CA7-4800-A78B-901C736DB23B}"/>
    <cellStyle name="_인원계획표 _부대입찰특별조건및내역송부(최저가)_부대결과_P-(현리-신팔)" xfId="341" xr:uid="{0738CC02-5856-44D2-AD25-B32AAEC6A89C}"/>
    <cellStyle name="_인원계획표 _부대입찰특별조건및내역송부(최저가)_부대결과_P-(현리-신팔)_2008년도 도로유지보수 연간단가(2공구)-계약" xfId="342" xr:uid="{10F98EE3-745C-4FF9-BFC9-A742796ADF69}"/>
    <cellStyle name="_인원계획표 _부대입찰특별조건및내역송부(최저가)_부대결과_P-(현리-신팔)_내역서(최초)" xfId="343" xr:uid="{7A89017C-1CD1-477B-8FF4-4F8A3F183A91}"/>
    <cellStyle name="_인원계획표 _부대입찰특별조건및내역송부(최저가)_부대결과_P-(현리-신팔)_내역서(최초)_2008년도 도로유지보수 연간단가(2공구)-계약" xfId="344" xr:uid="{86A10869-6E12-43FE-BDE6-778329CE8E4D}"/>
    <cellStyle name="_인원계획표 _부대입찰특별조건및내역송부(최저가)_부대결과_P-(현리-신팔)_설계내역서" xfId="345" xr:uid="{E1F39888-A53C-4DAC-98F0-560ABD80DA4B}"/>
    <cellStyle name="_인원계획표 _부대입찰특별조건및내역송부(최저가)_부대결과_P-(현리-신팔)_설계내역서(2차)" xfId="346" xr:uid="{5CFCA90E-1CDA-4833-AD37-B52100675123}"/>
    <cellStyle name="_인원계획표 _부대입찰특별조건및내역송부(최저가)_부대결과_P-(현리-신팔)_설계내역서(2차)_2008년도 도로유지보수 연간단가(2공구)-계약" xfId="347" xr:uid="{73FA30E7-465C-4338-9123-4E767C1FB232}"/>
    <cellStyle name="_인원계획표 _부대입찰특별조건및내역송부(최저가)_부대결과_P-(현리-신팔)_설계내역서_2008년도 도로유지보수 연간단가(2공구)-계약" xfId="348" xr:uid="{62163FBD-EAA8-4445-AF47-42AD56166721}"/>
    <cellStyle name="_인원계획표 _부대입찰특별조건및내역송부(최저가)_부대결과_내역서(최초)" xfId="349" xr:uid="{BC7CB9C0-699F-4D1B-9DA9-5D5E4D6F0A7F}"/>
    <cellStyle name="_인원계획표 _부대입찰특별조건및내역송부(최저가)_부대결과_내역서(최초)_2008년도 도로유지보수 연간단가(2공구)-계약" xfId="350" xr:uid="{A17F65F8-83AB-4DCE-B70B-82CA567FEBBA}"/>
    <cellStyle name="_인원계획표 _부대입찰특별조건및내역송부(최저가)_부대결과_설계내역서" xfId="351" xr:uid="{33578A3C-14A7-4A47-8651-4CCA746B3876}"/>
    <cellStyle name="_인원계획표 _부대입찰특별조건및내역송부(최저가)_부대결과_설계내역서(2차)" xfId="352" xr:uid="{4DF73C8F-E1EC-4593-B89F-EC1EDBCF280C}"/>
    <cellStyle name="_인원계획표 _부대입찰특별조건및내역송부(최저가)_부대결과_설계내역서(2차)_2008년도 도로유지보수 연간단가(2공구)-계약" xfId="353" xr:uid="{65106591-054F-45D7-81FB-FD02C7856070}"/>
    <cellStyle name="_인원계획표 _부대입찰특별조건및내역송부(최저가)_부대결과_설계내역서_2008년도 도로유지보수 연간단가(2공구)-계약" xfId="354" xr:uid="{500FD9A5-F469-42FC-9B07-600C0E7E8627}"/>
    <cellStyle name="_인원계획표 _부대입찰특별조건및내역송부(최저가)_부대결과_현리-신팔도로설계" xfId="355" xr:uid="{94907DFE-9EBD-456A-A5A9-9041BA597791}"/>
    <cellStyle name="_인원계획표 _부대입찰특별조건및내역송부(최저가)_부대결과_현리-신팔도로설계_2008년도 도로유지보수 연간단가(2공구)-계약" xfId="356" xr:uid="{108A1C6B-C27F-4963-9D73-513C5D43636A}"/>
    <cellStyle name="_인원계획표 _부대입찰특별조건및내역송부(최저가)_부대결과_현리-신팔도로설계_내역서(최초)" xfId="357" xr:uid="{2F66EEAE-E5DB-4837-95DC-FE906E6B2782}"/>
    <cellStyle name="_인원계획표 _부대입찰특별조건및내역송부(최저가)_부대결과_현리-신팔도로설계_내역서(최초)_2008년도 도로유지보수 연간단가(2공구)-계약" xfId="358" xr:uid="{BF68C0D1-B217-42E9-BACF-36C21E896571}"/>
    <cellStyle name="_인원계획표 _부대입찰특별조건및내역송부(최저가)_부대결과_현리-신팔도로설계_설계내역서" xfId="359" xr:uid="{EB27726B-2804-4380-9FAC-4FE98C27F477}"/>
    <cellStyle name="_인원계획표 _부대입찰특별조건및내역송부(최저가)_부대결과_현리-신팔도로설계_설계내역서(2차)" xfId="360" xr:uid="{A6D67AC6-50F4-4764-9F83-9D3747D2AD23}"/>
    <cellStyle name="_인원계획표 _부대입찰특별조건및내역송부(최저가)_부대결과_현리-신팔도로설계_설계내역서(2차)_2008년도 도로유지보수 연간단가(2공구)-계약" xfId="361" xr:uid="{F61E0687-561B-4405-9424-F4B5DAD0D9E9}"/>
    <cellStyle name="_인원계획표 _부대입찰특별조건및내역송부(최저가)_부대결과_현리-신팔도로설계_설계내역서_2008년도 도로유지보수 연간단가(2공구)-계약" xfId="362" xr:uid="{32766AD7-5A80-4DA9-A0D1-CDE19DDD7524}"/>
    <cellStyle name="_인원계획표 _부대입찰특별조건및내역송부(최저가)_설계내역서" xfId="363" xr:uid="{26848190-084D-43FD-AA04-8C91D4B63978}"/>
    <cellStyle name="_인원계획표 _부대입찰특별조건및내역송부(최저가)_설계내역서(2차)" xfId="364" xr:uid="{BF27E96E-AB7F-4299-9A56-70FABCCF8B18}"/>
    <cellStyle name="_인원계획표 _부대입찰특별조건및내역송부(최저가)_설계내역서(2차)_2008년도 도로유지보수 연간단가(2공구)-계약" xfId="365" xr:uid="{42C65385-8DB4-4A1E-B44E-05BF4F1B276C}"/>
    <cellStyle name="_인원계획표 _부대입찰특별조건및내역송부(최저가)_설계내역서_2008년도 도로유지보수 연간단가(2공구)-계약" xfId="366" xr:uid="{02D256CA-C71E-4FCF-99CB-8F482F4BCD85}"/>
    <cellStyle name="_인원계획표 _부대입찰특별조건및내역송부(최저가)_현리-신팔도로설계" xfId="367" xr:uid="{EB70D9B6-BB07-4104-81E7-0C99EBD09A14}"/>
    <cellStyle name="_인원계획표 _부대입찰특별조건및내역송부(최저가)_현리-신팔도로설계_2008년도 도로유지보수 연간단가(2공구)-계약" xfId="368" xr:uid="{D8736718-32CE-4100-9082-E1844988D00F}"/>
    <cellStyle name="_인원계획표 _부대입찰특별조건및내역송부(최저가)_현리-신팔도로설계_내역서(최초)" xfId="369" xr:uid="{5B97DC4F-95B0-4B28-BF94-3D25F5F3470F}"/>
    <cellStyle name="_인원계획표 _부대입찰특별조건및내역송부(최저가)_현리-신팔도로설계_내역서(최초)_2008년도 도로유지보수 연간단가(2공구)-계약" xfId="370" xr:uid="{0AA3D521-4B8E-4E37-9782-ABC64AFA49F5}"/>
    <cellStyle name="_인원계획표 _부대입찰특별조건및내역송부(최저가)_현리-신팔도로설계_설계내역서" xfId="371" xr:uid="{7B5A9111-5A6C-4AD2-AC01-2DF22E4954D8}"/>
    <cellStyle name="_인원계획표 _부대입찰특별조건및내역송부(최저가)_현리-신팔도로설계_설계내역서(2차)" xfId="372" xr:uid="{CAB45E9D-883E-4656-A5E0-10D81EDF0644}"/>
    <cellStyle name="_인원계획표 _부대입찰특별조건및내역송부(최저가)_현리-신팔도로설계_설계내역서(2차)_2008년도 도로유지보수 연간단가(2공구)-계약" xfId="373" xr:uid="{FA8A0D94-A936-408C-9817-8456496F6095}"/>
    <cellStyle name="_인원계획표 _부대입찰특별조건및내역송부(최저가)_현리-신팔도로설계_설계내역서_2008년도 도로유지보수 연간단가(2공구)-계약" xfId="374" xr:uid="{8334D1B9-4CE6-4C62-BC00-D188CFDE2D80}"/>
    <cellStyle name="_인원계획표 _설계내역서" xfId="375" xr:uid="{574AB582-BFD3-42BF-B974-7604E6BBDC2B}"/>
    <cellStyle name="_인원계획표 _설계내역서(2차)" xfId="376" xr:uid="{5B367249-6B87-4CBE-AAD3-7837079B56EB}"/>
    <cellStyle name="_인원계획표 _설계내역서(2차)_2008년도 도로유지보수 연간단가(2공구)-계약" xfId="377" xr:uid="{3F19DE1F-A7A6-42D3-B5FB-A660DA835351}"/>
    <cellStyle name="_인원계획표 _설계내역서_2008년도 도로유지보수 연간단가(2공구)-계약" xfId="378" xr:uid="{FA42FFD5-1059-4BC7-84CD-77B435484620}"/>
    <cellStyle name="_인원계획표 _시행계획보고(중앙선6공구)" xfId="379" xr:uid="{ED9B051B-33AF-412A-BB08-624494DEFD8E}"/>
    <cellStyle name="_인원계획표 _시행계획보고(중앙선6공구)_2008년도 도로유지보수 연간단가(2공구)-계약" xfId="380" xr:uid="{281CF77B-5352-4258-AFC2-30B9FE295F76}"/>
    <cellStyle name="_인원계획표 _적격 " xfId="381" xr:uid="{66C9A022-9096-4EB4-87E0-6602753A9CC9}"/>
    <cellStyle name="_인원계획표 _적격 _2008년도 도로유지보수 연간단가(2공구)-계약" xfId="382" xr:uid="{3641A868-06B3-449F-8274-7272287D915F}"/>
    <cellStyle name="_인원계획표 _적격 _Book1" xfId="383" xr:uid="{EA0B9373-56B5-48F1-AA06-4830F1F86146}"/>
    <cellStyle name="_인원계획표 _적격 _Book1_2008년도 도로유지보수 연간단가(2공구)-계약" xfId="384" xr:uid="{F648F985-7075-4B99-BE4B-9F57293782F5}"/>
    <cellStyle name="_인원계획표 _적격 _Book1_내역서(최초)" xfId="385" xr:uid="{7BE70278-F74A-4FB1-A5F4-DCD30846E30C}"/>
    <cellStyle name="_인원계획표 _적격 _Book1_내역서(최초)_2008년도 도로유지보수 연간단가(2공구)-계약" xfId="386" xr:uid="{616347E8-0C64-40A6-AEBB-5361F62A1B69}"/>
    <cellStyle name="_인원계획표 _적격 _Book1_설계내역서" xfId="387" xr:uid="{0018C065-2288-4D82-801D-7674163C894D}"/>
    <cellStyle name="_인원계획표 _적격 _Book1_설계내역서(2차)" xfId="388" xr:uid="{B9BEE45D-22C8-4A46-AC79-7BC51501C0AD}"/>
    <cellStyle name="_인원계획표 _적격 _Book1_설계내역서(2차)_2008년도 도로유지보수 연간단가(2공구)-계약" xfId="389" xr:uid="{81A1DB38-490E-45E1-B95A-4D2250D76E96}"/>
    <cellStyle name="_인원계획표 _적격 _Book1_설계내역서_2008년도 도로유지보수 연간단가(2공구)-계약" xfId="390" xr:uid="{59452B2E-FFF3-4D45-893F-3834AD81AAB3}"/>
    <cellStyle name="_인원계획표 _적격 _P-(현리-신팔)" xfId="391" xr:uid="{617FD8A3-D88A-46A9-BCAA-4DF93B2532DB}"/>
    <cellStyle name="_인원계획표 _적격 _P-(현리-신팔)_2008년도 도로유지보수 연간단가(2공구)-계약" xfId="392" xr:uid="{84755820-6294-4567-AEAD-76B6E1B7928A}"/>
    <cellStyle name="_인원계획표 _적격 _P-(현리-신팔)_내역서(최초)" xfId="393" xr:uid="{BDF489C7-8ACA-4575-A368-BB43298E6533}"/>
    <cellStyle name="_인원계획표 _적격 _P-(현리-신팔)_내역서(최초)_2008년도 도로유지보수 연간단가(2공구)-계약" xfId="394" xr:uid="{53DC3968-9C96-4C98-86D4-7D7849AB2327}"/>
    <cellStyle name="_인원계획표 _적격 _P-(현리-신팔)_설계내역서" xfId="395" xr:uid="{19FFEB5A-043B-47AB-BE4B-F9355851E901}"/>
    <cellStyle name="_인원계획표 _적격 _P-(현리-신팔)_설계내역서(2차)" xfId="396" xr:uid="{1705B104-C213-4259-8424-0BF9694ED0B3}"/>
    <cellStyle name="_인원계획표 _적격 _P-(현리-신팔)_설계내역서(2차)_2008년도 도로유지보수 연간단가(2공구)-계약" xfId="397" xr:uid="{3BF2FB6F-F62C-418E-9241-4F51460AC6EE}"/>
    <cellStyle name="_인원계획표 _적격 _P-(현리-신팔)_설계내역서_2008년도 도로유지보수 연간단가(2공구)-계약" xfId="398" xr:uid="{A096FA5E-0024-42C5-9E18-AE2D1EFBB99A}"/>
    <cellStyle name="_인원계획표 _적격 _p-하남강일1" xfId="399" xr:uid="{911971B3-4813-4BB5-8565-506EA2467358}"/>
    <cellStyle name="_인원계획표 _적격 _p-하남강일1_2008년도 도로유지보수 연간단가(2공구)-계약" xfId="400" xr:uid="{3C130582-5E9E-4033-A31F-04C810394A96}"/>
    <cellStyle name="_인원계획표 _적격 _p-하남강일1_내역서(최초)" xfId="401" xr:uid="{6F0FE5F8-29D0-4081-B3C4-D7286C1D6F35}"/>
    <cellStyle name="_인원계획표 _적격 _p-하남강일1_내역서(최초)_2008년도 도로유지보수 연간단가(2공구)-계약" xfId="402" xr:uid="{A442F141-998C-4EEB-BD1E-96AE5D10CB01}"/>
    <cellStyle name="_인원계획표 _적격 _p-하남강일1_설계내역서" xfId="403" xr:uid="{C00D389F-BFAF-4C1D-9977-73EDD8FB7767}"/>
    <cellStyle name="_인원계획표 _적격 _p-하남강일1_설계내역서(2차)" xfId="404" xr:uid="{023751A5-34ED-466D-87E0-8169087502B0}"/>
    <cellStyle name="_인원계획표 _적격 _p-하남강일1_설계내역서(2차)_2008년도 도로유지보수 연간단가(2공구)-계약" xfId="405" xr:uid="{08077B00-7C0E-45E4-A660-5C447FABB14E}"/>
    <cellStyle name="_인원계획표 _적격 _p-하남강일1_설계내역서_2008년도 도로유지보수 연간단가(2공구)-계약" xfId="406" xr:uid="{D5024AA6-FE21-4436-938A-BD6202ECDCF3}"/>
    <cellStyle name="_인원계획표 _적격 _내역서(최초)" xfId="407" xr:uid="{4BACA5D7-1F3F-41F0-8282-EF721E79FFA3}"/>
    <cellStyle name="_인원계획표 _적격 _내역서(최초)_2008년도 도로유지보수 연간단가(2공구)-계약" xfId="408" xr:uid="{BF8955AD-A702-48AB-8580-0E6130EA34DB}"/>
    <cellStyle name="_인원계획표 _적격 _부대결과" xfId="409" xr:uid="{4D84FD23-E378-4B66-B3FB-D94F5DD45591}"/>
    <cellStyle name="_인원계획표 _적격 _부대결과_2008년도 도로유지보수 연간단가(2공구)-계약" xfId="410" xr:uid="{8E94C4A6-1D0C-401D-827A-36AF48AC0A18}"/>
    <cellStyle name="_인원계획표 _적격 _부대결과_Book1" xfId="411" xr:uid="{D663C02B-7C20-4702-9AF9-E78523E6B3F5}"/>
    <cellStyle name="_인원계획표 _적격 _부대결과_Book1_2008년도 도로유지보수 연간단가(2공구)-계약" xfId="412" xr:uid="{ED130C9B-4FD8-4612-ACFE-540C90C26724}"/>
    <cellStyle name="_인원계획표 _적격 _부대결과_Book1_내역서(최초)" xfId="413" xr:uid="{5DD6E91A-C03D-4304-A570-2EF0433B154F}"/>
    <cellStyle name="_인원계획표 _적격 _부대결과_Book1_내역서(최초)_2008년도 도로유지보수 연간단가(2공구)-계약" xfId="414" xr:uid="{7F0CCD92-3143-4955-A549-C1F8D9A23AAC}"/>
    <cellStyle name="_인원계획표 _적격 _부대결과_Book1_설계내역서" xfId="415" xr:uid="{E55EBEE1-A8B1-437A-A218-8E78F9D59A52}"/>
    <cellStyle name="_인원계획표 _적격 _부대결과_Book1_설계내역서(2차)" xfId="416" xr:uid="{AE00C1FB-02B8-4DC0-9596-26AD2F5AF1EB}"/>
    <cellStyle name="_인원계획표 _적격 _부대결과_Book1_설계내역서(2차)_2008년도 도로유지보수 연간단가(2공구)-계약" xfId="417" xr:uid="{8ECE1522-262D-4339-BCAB-0F5CAADD020A}"/>
    <cellStyle name="_인원계획표 _적격 _부대결과_Book1_설계내역서_2008년도 도로유지보수 연간단가(2공구)-계약" xfId="418" xr:uid="{D85A3157-6368-4514-B22C-2652903571C3}"/>
    <cellStyle name="_인원계획표 _적격 _부대결과_P-(현리-신팔)" xfId="419" xr:uid="{C50F3ECC-58FE-42DB-8F78-709F59F6309B}"/>
    <cellStyle name="_인원계획표 _적격 _부대결과_P-(현리-신팔)_2008년도 도로유지보수 연간단가(2공구)-계약" xfId="420" xr:uid="{9C8BA135-E741-4D5C-B012-CF0425253C6B}"/>
    <cellStyle name="_인원계획표 _적격 _부대결과_P-(현리-신팔)_내역서(최초)" xfId="421" xr:uid="{B85A4DC7-F31E-4BC7-A9BC-ED1BE5C6E7AA}"/>
    <cellStyle name="_인원계획표 _적격 _부대결과_P-(현리-신팔)_내역서(최초)_2008년도 도로유지보수 연간단가(2공구)-계약" xfId="422" xr:uid="{FB52E5B9-5389-4E17-A8DF-505A2ECBF4C9}"/>
    <cellStyle name="_인원계획표 _적격 _부대결과_P-(현리-신팔)_설계내역서" xfId="423" xr:uid="{94AA516C-29B2-47C7-AA5D-1554AAEA970B}"/>
    <cellStyle name="_인원계획표 _적격 _부대결과_P-(현리-신팔)_설계내역서(2차)" xfId="424" xr:uid="{E67FB8FD-2F58-4393-95F1-9831ACC5AE43}"/>
    <cellStyle name="_인원계획표 _적격 _부대결과_P-(현리-신팔)_설계내역서(2차)_2008년도 도로유지보수 연간단가(2공구)-계약" xfId="425" xr:uid="{11A5F18E-382B-478C-8EB3-D1A57E031C62}"/>
    <cellStyle name="_인원계획표 _적격 _부대결과_P-(현리-신팔)_설계내역서_2008년도 도로유지보수 연간단가(2공구)-계약" xfId="426" xr:uid="{84A4CB99-9497-418A-9DCA-14D37B6D8141}"/>
    <cellStyle name="_인원계획표 _적격 _부대결과_내역서(최초)" xfId="427" xr:uid="{8BA1277C-D155-4BF2-A9BB-6E67EE6F7D2C}"/>
    <cellStyle name="_인원계획표 _적격 _부대결과_내역서(최초)_2008년도 도로유지보수 연간단가(2공구)-계약" xfId="428" xr:uid="{9B3DFC8F-BA78-4EE3-8C49-BEA939877252}"/>
    <cellStyle name="_인원계획표 _적격 _부대결과_설계내역서" xfId="429" xr:uid="{1A7A728A-3186-4121-B8F5-10AA722BCF26}"/>
    <cellStyle name="_인원계획표 _적격 _부대결과_설계내역서(2차)" xfId="430" xr:uid="{2F52CB27-F6D2-45AD-A208-5021E544DBA9}"/>
    <cellStyle name="_인원계획표 _적격 _부대결과_설계내역서(2차)_2008년도 도로유지보수 연간단가(2공구)-계약" xfId="431" xr:uid="{FA337C6F-FD78-4E56-9AB4-B43D7C3B2DD4}"/>
    <cellStyle name="_인원계획표 _적격 _부대결과_설계내역서_2008년도 도로유지보수 연간단가(2공구)-계약" xfId="432" xr:uid="{87CAFF1E-2611-4F95-921F-7CC659BDA9EA}"/>
    <cellStyle name="_인원계획표 _적격 _부대결과_현리-신팔도로설계" xfId="433" xr:uid="{375D3441-2421-47A8-BE01-C75D51EBF97E}"/>
    <cellStyle name="_인원계획표 _적격 _부대결과_현리-신팔도로설계_2008년도 도로유지보수 연간단가(2공구)-계약" xfId="434" xr:uid="{A4CA0BDD-0F0D-4D0B-A046-0BA2E7EA126C}"/>
    <cellStyle name="_인원계획표 _적격 _부대결과_현리-신팔도로설계_내역서(최초)" xfId="435" xr:uid="{55039DE7-B6EB-4E2B-A6FF-05BE6639DA87}"/>
    <cellStyle name="_인원계획표 _적격 _부대결과_현리-신팔도로설계_내역서(최초)_2008년도 도로유지보수 연간단가(2공구)-계약" xfId="436" xr:uid="{AEBA1C0C-B91C-400F-B3E0-9CE0BF01751B}"/>
    <cellStyle name="_인원계획표 _적격 _부대결과_현리-신팔도로설계_설계내역서" xfId="437" xr:uid="{3CB6BD90-D04D-4BE4-A520-846CE277053D}"/>
    <cellStyle name="_인원계획표 _적격 _부대결과_현리-신팔도로설계_설계내역서(2차)" xfId="438" xr:uid="{AA4C4ED8-5E04-4AD1-8C97-DBF4F016AFC6}"/>
    <cellStyle name="_인원계획표 _적격 _부대결과_현리-신팔도로설계_설계내역서(2차)_2008년도 도로유지보수 연간단가(2공구)-계약" xfId="439" xr:uid="{F5407BBA-6DAA-428A-896C-1884F8904149}"/>
    <cellStyle name="_인원계획표 _적격 _부대결과_현리-신팔도로설계_설계내역서_2008년도 도로유지보수 연간단가(2공구)-계약" xfId="440" xr:uid="{DA6D6124-DD66-48CE-AC33-386419376F92}"/>
    <cellStyle name="_인원계획표 _적격 _부대입찰특별조건및내역송부(최저가)" xfId="441" xr:uid="{30149B67-2282-4E3D-806B-C462863F244C}"/>
    <cellStyle name="_인원계획표 _적격 _부대입찰특별조건및내역송부(최저가)_2008년도 도로유지보수 연간단가(2공구)-계약" xfId="442" xr:uid="{749D7589-F411-42CC-B166-D6FD9F1E8ABE}"/>
    <cellStyle name="_인원계획표 _적격 _부대입찰특별조건및내역송부(최저가)_Book1" xfId="443" xr:uid="{7DD18CB1-A51B-400C-B981-115464089FD7}"/>
    <cellStyle name="_인원계획표 _적격 _부대입찰특별조건및내역송부(최저가)_Book1_2008년도 도로유지보수 연간단가(2공구)-계약" xfId="444" xr:uid="{4AFB351A-4300-4E7A-BE91-DB40E739B6EB}"/>
    <cellStyle name="_인원계획표 _적격 _부대입찰특별조건및내역송부(최저가)_Book1_내역서(최초)" xfId="445" xr:uid="{C27825A1-39F3-4E32-806D-64480ECC4692}"/>
    <cellStyle name="_인원계획표 _적격 _부대입찰특별조건및내역송부(최저가)_Book1_내역서(최초)_2008년도 도로유지보수 연간단가(2공구)-계약" xfId="446" xr:uid="{AD0FA6FC-34F1-4377-91DB-B967F4F49129}"/>
    <cellStyle name="_인원계획표 _적격 _부대입찰특별조건및내역송부(최저가)_Book1_설계내역서" xfId="447" xr:uid="{CD155DC2-DEBA-46FC-8008-FDB283A5E484}"/>
    <cellStyle name="_인원계획표 _적격 _부대입찰특별조건및내역송부(최저가)_Book1_설계내역서(2차)" xfId="448" xr:uid="{9D14690A-DADA-4F7D-8DF6-44770807C2D0}"/>
    <cellStyle name="_인원계획표 _적격 _부대입찰특별조건및내역송부(최저가)_Book1_설계내역서(2차)_2008년도 도로유지보수 연간단가(2공구)-계약" xfId="449" xr:uid="{CD72B5AA-BFD4-4356-8E9C-AFF735A538AB}"/>
    <cellStyle name="_인원계획표 _적격 _부대입찰특별조건및내역송부(최저가)_Book1_설계내역서_2008년도 도로유지보수 연간단가(2공구)-계약" xfId="450" xr:uid="{3CA096B6-633E-4B10-B1FD-3C38C718F6E8}"/>
    <cellStyle name="_인원계획표 _적격 _부대입찰특별조건및내역송부(최저가)_P-(현리-신팔)" xfId="451" xr:uid="{52C7792A-5B5A-422E-91D3-D4020DD88010}"/>
    <cellStyle name="_인원계획표 _적격 _부대입찰특별조건및내역송부(최저가)_P-(현리-신팔)_2008년도 도로유지보수 연간단가(2공구)-계약" xfId="452" xr:uid="{BDCE5CCF-0A78-4D60-B528-CD492E68A1B0}"/>
    <cellStyle name="_인원계획표 _적격 _부대입찰특별조건및내역송부(최저가)_P-(현리-신팔)_내역서(최초)" xfId="453" xr:uid="{688A8885-0D6D-431F-96EA-D65B618A1681}"/>
    <cellStyle name="_인원계획표 _적격 _부대입찰특별조건및내역송부(최저가)_P-(현리-신팔)_내역서(최초)_2008년도 도로유지보수 연간단가(2공구)-계약" xfId="454" xr:uid="{8865C79F-CCFD-44CF-AD84-DE67B0DB50C7}"/>
    <cellStyle name="_인원계획표 _적격 _부대입찰특별조건및내역송부(최저가)_P-(현리-신팔)_설계내역서" xfId="455" xr:uid="{EF8B3BD9-3A10-40BF-9BF9-ACE729C1192C}"/>
    <cellStyle name="_인원계획표 _적격 _부대입찰특별조건및내역송부(최저가)_P-(현리-신팔)_설계내역서(2차)" xfId="456" xr:uid="{15B45238-0760-41DD-BC1D-7CB9F4046A40}"/>
    <cellStyle name="_인원계획표 _적격 _부대입찰특별조건및내역송부(최저가)_P-(현리-신팔)_설계내역서(2차)_2008년도 도로유지보수 연간단가(2공구)-계약" xfId="457" xr:uid="{11411B30-58F0-49AD-B470-D7317C002C74}"/>
    <cellStyle name="_인원계획표 _적격 _부대입찰특별조건및내역송부(최저가)_P-(현리-신팔)_설계내역서_2008년도 도로유지보수 연간단가(2공구)-계약" xfId="458" xr:uid="{4A01EBEB-1B3F-4E76-A22D-F6511217F710}"/>
    <cellStyle name="_인원계획표 _적격 _부대입찰특별조건및내역송부(최저가)_내역서(최초)" xfId="459" xr:uid="{1E695361-4B10-41B8-9163-760C7742E42A}"/>
    <cellStyle name="_인원계획표 _적격 _부대입찰특별조건및내역송부(최저가)_내역서(최초)_2008년도 도로유지보수 연간단가(2공구)-계약" xfId="460" xr:uid="{6643BFE0-F04F-4C30-91CA-B1A6D8597447}"/>
    <cellStyle name="_인원계획표 _적격 _부대입찰특별조건및내역송부(최저가)_부대결과" xfId="461" xr:uid="{F63810E9-E21D-4DE7-8AC2-4EF73B968D1F}"/>
    <cellStyle name="_인원계획표 _적격 _부대입찰특별조건및내역송부(최저가)_부대결과_2008년도 도로유지보수 연간단가(2공구)-계약" xfId="462" xr:uid="{4F673B8E-8E94-48D4-8289-AEA6F8CDC7B6}"/>
    <cellStyle name="_인원계획표 _적격 _부대입찰특별조건및내역송부(최저가)_부대결과_Book1" xfId="463" xr:uid="{072AEABD-B9AF-4305-828F-DD222FE69C05}"/>
    <cellStyle name="_인원계획표 _적격 _부대입찰특별조건및내역송부(최저가)_부대결과_Book1_2008년도 도로유지보수 연간단가(2공구)-계약" xfId="464" xr:uid="{56554C65-A3CD-413F-9B16-CCCFA2BEA903}"/>
    <cellStyle name="_인원계획표 _적격 _부대입찰특별조건및내역송부(최저가)_부대결과_Book1_내역서(최초)" xfId="465" xr:uid="{45B09EE9-7685-4426-9323-524ED93BD59D}"/>
    <cellStyle name="_인원계획표 _적격 _부대입찰특별조건및내역송부(최저가)_부대결과_Book1_내역서(최초)_2008년도 도로유지보수 연간단가(2공구)-계약" xfId="466" xr:uid="{23EEB636-31B1-4A8F-B118-A965760C9D25}"/>
    <cellStyle name="_인원계획표 _적격 _부대입찰특별조건및내역송부(최저가)_부대결과_Book1_설계내역서" xfId="467" xr:uid="{A2437787-D4DB-4D39-9C09-DC51E7789CAD}"/>
    <cellStyle name="_인원계획표 _적격 _부대입찰특별조건및내역송부(최저가)_부대결과_Book1_설계내역서(2차)" xfId="468" xr:uid="{FE905885-E76A-4207-9CCC-351B774445F2}"/>
    <cellStyle name="_인원계획표 _적격 _부대입찰특별조건및내역송부(최저가)_부대결과_Book1_설계내역서(2차)_2008년도 도로유지보수 연간단가(2공구)-계약" xfId="469" xr:uid="{D396D94D-1359-470A-95CD-584B084EB148}"/>
    <cellStyle name="_인원계획표 _적격 _부대입찰특별조건및내역송부(최저가)_부대결과_Book1_설계내역서_2008년도 도로유지보수 연간단가(2공구)-계약" xfId="470" xr:uid="{586E6655-CFD3-4384-884A-CEF3D728C1B1}"/>
    <cellStyle name="_인원계획표 _적격 _부대입찰특별조건및내역송부(최저가)_부대결과_P-(현리-신팔)" xfId="471" xr:uid="{0AAF9901-68D1-49B9-A70D-D744B078BB0A}"/>
    <cellStyle name="_인원계획표 _적격 _부대입찰특별조건및내역송부(최저가)_부대결과_P-(현리-신팔)_2008년도 도로유지보수 연간단가(2공구)-계약" xfId="472" xr:uid="{A5CC9D91-431B-4EB0-AA40-E701A287B0CF}"/>
    <cellStyle name="_인원계획표 _적격 _부대입찰특별조건및내역송부(최저가)_부대결과_P-(현리-신팔)_내역서(최초)" xfId="473" xr:uid="{33E151B4-836E-4FF8-A1C5-9317906A3335}"/>
    <cellStyle name="_인원계획표 _적격 _부대입찰특별조건및내역송부(최저가)_부대결과_P-(현리-신팔)_내역서(최초)_2008년도 도로유지보수 연간단가(2공구)-계약" xfId="474" xr:uid="{1FAFD5C5-DF1E-497E-8E7D-149EB9FE0727}"/>
    <cellStyle name="_인원계획표 _적격 _부대입찰특별조건및내역송부(최저가)_부대결과_P-(현리-신팔)_설계내역서" xfId="475" xr:uid="{84BD423D-D3FA-415C-B892-C594619D5E70}"/>
    <cellStyle name="_인원계획표 _적격 _부대입찰특별조건및내역송부(최저가)_부대결과_P-(현리-신팔)_설계내역서(2차)" xfId="476" xr:uid="{43A0C88F-CD58-41B9-AD1B-F86FA41E0363}"/>
    <cellStyle name="_인원계획표 _적격 _부대입찰특별조건및내역송부(최저가)_부대결과_P-(현리-신팔)_설계내역서(2차)_2008년도 도로유지보수 연간단가(2공구)-계약" xfId="477" xr:uid="{6CCC2F2D-62CB-477B-AFF1-942C40BFDE5F}"/>
    <cellStyle name="_인원계획표 _적격 _부대입찰특별조건및내역송부(최저가)_부대결과_P-(현리-신팔)_설계내역서_2008년도 도로유지보수 연간단가(2공구)-계약" xfId="478" xr:uid="{8C456F36-F5A3-4C7A-A62C-8CD51E60FEBC}"/>
    <cellStyle name="_인원계획표 _적격 _부대입찰특별조건및내역송부(최저가)_부대결과_내역서(최초)" xfId="479" xr:uid="{7D45AB2F-8958-4A4E-9EFC-D35FE7B468C4}"/>
    <cellStyle name="_인원계획표 _적격 _부대입찰특별조건및내역송부(최저가)_부대결과_내역서(최초)_2008년도 도로유지보수 연간단가(2공구)-계약" xfId="480" xr:uid="{B736CD56-3203-4F55-AAB0-36470D9FB8A2}"/>
    <cellStyle name="_인원계획표 _적격 _부대입찰특별조건및내역송부(최저가)_부대결과_설계내역서" xfId="481" xr:uid="{A684B097-B607-4A44-B563-7873DD189992}"/>
    <cellStyle name="_인원계획표 _적격 _부대입찰특별조건및내역송부(최저가)_부대결과_설계내역서(2차)" xfId="482" xr:uid="{8DF42AFD-2CF2-43DA-AE2C-AB18927C165C}"/>
    <cellStyle name="_인원계획표 _적격 _부대입찰특별조건및내역송부(최저가)_부대결과_설계내역서(2차)_2008년도 도로유지보수 연간단가(2공구)-계약" xfId="483" xr:uid="{CEED42A5-836C-43EC-ADF1-606DC2D13F4A}"/>
    <cellStyle name="_인원계획표 _적격 _부대입찰특별조건및내역송부(최저가)_부대결과_설계내역서_2008년도 도로유지보수 연간단가(2공구)-계약" xfId="484" xr:uid="{B3369B9B-F5D3-40C3-9129-0E9F4E891561}"/>
    <cellStyle name="_인원계획표 _적격 _부대입찰특별조건및내역송부(최저가)_부대결과_현리-신팔도로설계" xfId="485" xr:uid="{E7C54F57-0FDA-49F7-86FA-493E87D7D3F4}"/>
    <cellStyle name="_인원계획표 _적격 _부대입찰특별조건및내역송부(최저가)_부대결과_현리-신팔도로설계_2008년도 도로유지보수 연간단가(2공구)-계약" xfId="486" xr:uid="{B4A60AC8-0988-40D3-8F3A-EEEA3C00891D}"/>
    <cellStyle name="_인원계획표 _적격 _부대입찰특별조건및내역송부(최저가)_부대결과_현리-신팔도로설계_내역서(최초)" xfId="487" xr:uid="{205BCBED-2FD6-4BEB-B915-61D30901834D}"/>
    <cellStyle name="_인원계획표 _적격 _부대입찰특별조건및내역송부(최저가)_부대결과_현리-신팔도로설계_내역서(최초)_2008년도 도로유지보수 연간단가(2공구)-계약" xfId="488" xr:uid="{6631F09B-D278-49D7-9714-DB8F6C5C2D50}"/>
    <cellStyle name="_인원계획표 _적격 _부대입찰특별조건및내역송부(최저가)_부대결과_현리-신팔도로설계_설계내역서" xfId="489" xr:uid="{AD51577A-B291-4906-A8C0-C674BAA1A055}"/>
    <cellStyle name="_인원계획표 _적격 _부대입찰특별조건및내역송부(최저가)_부대결과_현리-신팔도로설계_설계내역서(2차)" xfId="490" xr:uid="{5D06939A-7B91-40DB-AFC0-F323BFD58B6E}"/>
    <cellStyle name="_인원계획표 _적격 _부대입찰특별조건및내역송부(최저가)_부대결과_현리-신팔도로설계_설계내역서(2차)_2008년도 도로유지보수 연간단가(2공구)-계약" xfId="491" xr:uid="{90FE35FE-ADA9-4162-AF03-CD97F392C271}"/>
    <cellStyle name="_인원계획표 _적격 _부대입찰특별조건및내역송부(최저가)_부대결과_현리-신팔도로설계_설계내역서_2008년도 도로유지보수 연간단가(2공구)-계약" xfId="492" xr:uid="{5DAD2DD2-8379-43A8-B275-4BFCC8FC11F9}"/>
    <cellStyle name="_인원계획표 _적격 _부대입찰특별조건및내역송부(최저가)_설계내역서" xfId="493" xr:uid="{F9E46935-2846-4986-A98B-062A294511C0}"/>
    <cellStyle name="_인원계획표 _적격 _부대입찰특별조건및내역송부(최저가)_설계내역서(2차)" xfId="494" xr:uid="{F54370D1-6032-47A4-969A-C66373E3DF7E}"/>
    <cellStyle name="_인원계획표 _적격 _부대입찰특별조건및내역송부(최저가)_설계내역서(2차)_2008년도 도로유지보수 연간단가(2공구)-계약" xfId="495" xr:uid="{B3B26C62-16B6-4D1F-9CF3-979A58F8EE76}"/>
    <cellStyle name="_인원계획표 _적격 _부대입찰특별조건및내역송부(최저가)_설계내역서_2008년도 도로유지보수 연간단가(2공구)-계약" xfId="496" xr:uid="{7D401502-2FD6-4471-87C4-63AA6EC6802E}"/>
    <cellStyle name="_인원계획표 _적격 _부대입찰특별조건및내역송부(최저가)_현리-신팔도로설계" xfId="497" xr:uid="{DCB9E913-0852-40F5-9237-B004DD0FFC8F}"/>
    <cellStyle name="_인원계획표 _적격 _부대입찰특별조건및내역송부(최저가)_현리-신팔도로설계_2008년도 도로유지보수 연간단가(2공구)-계약" xfId="498" xr:uid="{87DE4652-8807-43D4-9B86-39C5E1E86DA8}"/>
    <cellStyle name="_인원계획표 _적격 _부대입찰특별조건및내역송부(최저가)_현리-신팔도로설계_내역서(최초)" xfId="499" xr:uid="{1629FAAB-0E75-400B-ABBF-B7E0CBA151CC}"/>
    <cellStyle name="_인원계획표 _적격 _부대입찰특별조건및내역송부(최저가)_현리-신팔도로설계_내역서(최초)_2008년도 도로유지보수 연간단가(2공구)-계약" xfId="500" xr:uid="{65CD7FD3-8F09-46BA-AB59-B11DF0C1A84E}"/>
    <cellStyle name="_인원계획표 _적격 _부대입찰특별조건및내역송부(최저가)_현리-신팔도로설계_설계내역서" xfId="501" xr:uid="{D8951B2C-7A44-4D55-8448-E42B9045C8EF}"/>
    <cellStyle name="_인원계획표 _적격 _부대입찰특별조건및내역송부(최저가)_현리-신팔도로설계_설계내역서(2차)" xfId="502" xr:uid="{AE177156-E9A7-497A-A75D-319CE03F091D}"/>
    <cellStyle name="_인원계획표 _적격 _부대입찰특별조건및내역송부(최저가)_현리-신팔도로설계_설계내역서(2차)_2008년도 도로유지보수 연간단가(2공구)-계약" xfId="503" xr:uid="{7472A4C2-99AC-43E9-B60F-496628901EE3}"/>
    <cellStyle name="_인원계획표 _적격 _부대입찰특별조건및내역송부(최저가)_현리-신팔도로설계_설계내역서_2008년도 도로유지보수 연간단가(2공구)-계약" xfId="504" xr:uid="{33871531-A96F-4C2D-836C-A155972E29B7}"/>
    <cellStyle name="_인원계획표 _적격 _설계내역서" xfId="505" xr:uid="{FFB6DD27-3CB0-4A57-B369-15546F7AD9C2}"/>
    <cellStyle name="_인원계획표 _적격 _설계내역서(2차)" xfId="506" xr:uid="{4C5F9C56-B8EF-4FC1-AF00-78FBA79C84F8}"/>
    <cellStyle name="_인원계획표 _적격 _설계내역서(2차)_2008년도 도로유지보수 연간단가(2공구)-계약" xfId="507" xr:uid="{10B3AA9E-7CA0-4394-8BA0-13F2FAD22F1D}"/>
    <cellStyle name="_인원계획표 _적격 _설계내역서_2008년도 도로유지보수 연간단가(2공구)-계약" xfId="508" xr:uid="{F956F095-789D-4AF8-AEE4-2045FEAE29EE}"/>
    <cellStyle name="_인원계획표 _적격 _시행계획보고(중앙선6공구)" xfId="509" xr:uid="{9CAB9D45-1275-4A73-BE55-F9E770250291}"/>
    <cellStyle name="_인원계획표 _적격 _시행계획보고(중앙선6공구)_2008년도 도로유지보수 연간단가(2공구)-계약" xfId="510" xr:uid="{CD55B4E3-EFB4-49DD-8D74-AB242299DD0B}"/>
    <cellStyle name="_인원계획표 _적격 _투찰" xfId="511" xr:uid="{BAB3EF58-57CF-475A-8347-C66F0FEDFF99}"/>
    <cellStyle name="_인원계획표 _적격 _투찰_2008년도 도로유지보수 연간단가(2공구)-계약" xfId="512" xr:uid="{8F5719C8-43B9-4C40-864F-902923CC1508}"/>
    <cellStyle name="_인원계획표 _적격 _투찰_Book1" xfId="513" xr:uid="{DC5D5DFB-C763-41A4-80AD-9B117C0595D8}"/>
    <cellStyle name="_인원계획표 _적격 _투찰_Book1_2008년도 도로유지보수 연간단가(2공구)-계약" xfId="514" xr:uid="{F7538D0E-AE63-4C67-9F36-2DD91FAA7262}"/>
    <cellStyle name="_인원계획표 _적격 _투찰_Book1_내역서(최초)" xfId="515" xr:uid="{E254B370-CF15-4C50-991A-E7D9EEF02CBD}"/>
    <cellStyle name="_인원계획표 _적격 _투찰_Book1_내역서(최초)_2008년도 도로유지보수 연간단가(2공구)-계약" xfId="516" xr:uid="{E3D44239-649F-4E73-9927-FB917661D7E6}"/>
    <cellStyle name="_인원계획표 _적격 _투찰_Book1_설계내역서" xfId="517" xr:uid="{93D49260-55E7-4520-A830-C1A7EAA1D52D}"/>
    <cellStyle name="_인원계획표 _적격 _투찰_Book1_설계내역서(2차)" xfId="518" xr:uid="{03F21C89-0B9B-4673-8707-6289FFEDBFF3}"/>
    <cellStyle name="_인원계획표 _적격 _투찰_Book1_설계내역서(2차)_2008년도 도로유지보수 연간단가(2공구)-계약" xfId="519" xr:uid="{9D2FD37F-5808-43DA-9EBC-0750855BA955}"/>
    <cellStyle name="_인원계획표 _적격 _투찰_Book1_설계내역서_2008년도 도로유지보수 연간단가(2공구)-계약" xfId="520" xr:uid="{63A4EF66-DEFC-49F5-BFF8-A637865DA814}"/>
    <cellStyle name="_인원계획표 _적격 _투찰_P-(현리-신팔)" xfId="521" xr:uid="{B660F6FD-062F-4170-B4CF-802A95873BF0}"/>
    <cellStyle name="_인원계획표 _적격 _투찰_P-(현리-신팔)_2008년도 도로유지보수 연간단가(2공구)-계약" xfId="522" xr:uid="{8E8BDE87-B4D9-40E5-A5FE-FD0CF9474A68}"/>
    <cellStyle name="_인원계획표 _적격 _투찰_P-(현리-신팔)_내역서(최초)" xfId="523" xr:uid="{852F73D6-9743-40DA-9EF2-238B0C24419E}"/>
    <cellStyle name="_인원계획표 _적격 _투찰_P-(현리-신팔)_내역서(최초)_2008년도 도로유지보수 연간단가(2공구)-계약" xfId="524" xr:uid="{FD916D87-CA78-49CB-8246-1020E86897FB}"/>
    <cellStyle name="_인원계획표 _적격 _투찰_P-(현리-신팔)_설계내역서" xfId="525" xr:uid="{2AC64744-5B8E-479A-86BF-B8AF487B9ECB}"/>
    <cellStyle name="_인원계획표 _적격 _투찰_P-(현리-신팔)_설계내역서(2차)" xfId="526" xr:uid="{D3656728-3073-4AF8-837B-35354EF1EC4F}"/>
    <cellStyle name="_인원계획표 _적격 _투찰_P-(현리-신팔)_설계내역서(2차)_2008년도 도로유지보수 연간단가(2공구)-계약" xfId="527" xr:uid="{9F6DBEF1-B603-4DEB-9437-6E1BDEFBA889}"/>
    <cellStyle name="_인원계획표 _적격 _투찰_P-(현리-신팔)_설계내역서_2008년도 도로유지보수 연간단가(2공구)-계약" xfId="528" xr:uid="{C5CE4211-9B90-4F06-A1A8-552B20AF149D}"/>
    <cellStyle name="_인원계획표 _적격 _투찰_내역서(최초)" xfId="529" xr:uid="{8D0E329E-4A3A-4967-82FA-53EA19390561}"/>
    <cellStyle name="_인원계획표 _적격 _투찰_내역서(최초)_2008년도 도로유지보수 연간단가(2공구)-계약" xfId="530" xr:uid="{E3FF113B-25EB-428A-AC1F-1926FDD5DBAA}"/>
    <cellStyle name="_인원계획표 _적격 _투찰_부대결과" xfId="531" xr:uid="{4D73B2A0-3451-42F6-B3A6-872C4D3DA256}"/>
    <cellStyle name="_인원계획표 _적격 _투찰_부대결과_2008년도 도로유지보수 연간단가(2공구)-계약" xfId="532" xr:uid="{20F79352-DD64-4A73-8912-DB2FC0CE7AA6}"/>
    <cellStyle name="_인원계획표 _적격 _투찰_부대결과_Book1" xfId="533" xr:uid="{31B4B967-48C3-4E97-A32E-15A57DD5F225}"/>
    <cellStyle name="_인원계획표 _적격 _투찰_부대결과_Book1_2008년도 도로유지보수 연간단가(2공구)-계약" xfId="534" xr:uid="{139FF013-6422-456C-A800-023BD3A5AB20}"/>
    <cellStyle name="_인원계획표 _적격 _투찰_부대결과_Book1_내역서(최초)" xfId="535" xr:uid="{E3534BEA-8BB5-4AEE-B001-DF928AF03EE6}"/>
    <cellStyle name="_인원계획표 _적격 _투찰_부대결과_Book1_내역서(최초)_2008년도 도로유지보수 연간단가(2공구)-계약" xfId="536" xr:uid="{80A1B52A-3427-476E-8D5B-BF87D45BFE20}"/>
    <cellStyle name="_인원계획표 _적격 _투찰_부대결과_Book1_설계내역서" xfId="537" xr:uid="{BF34CDB6-82E1-43B4-95E5-B13D074862AA}"/>
    <cellStyle name="_인원계획표 _적격 _투찰_부대결과_Book1_설계내역서(2차)" xfId="538" xr:uid="{1A683E49-CE95-4F88-851F-AAC6F0FA0DE4}"/>
    <cellStyle name="_인원계획표 _적격 _투찰_부대결과_Book1_설계내역서(2차)_2008년도 도로유지보수 연간단가(2공구)-계약" xfId="539" xr:uid="{672A271D-F59D-4B6E-94C0-188DF4FBB260}"/>
    <cellStyle name="_인원계획표 _적격 _투찰_부대결과_Book1_설계내역서_2008년도 도로유지보수 연간단가(2공구)-계약" xfId="540" xr:uid="{785416EF-9844-44BD-9AA8-CAC6FD06F515}"/>
    <cellStyle name="_인원계획표 _적격 _투찰_부대결과_P-(현리-신팔)" xfId="541" xr:uid="{21DC291D-A77D-4622-ACB1-504ECAAF1AA5}"/>
    <cellStyle name="_인원계획표 _적격 _투찰_부대결과_P-(현리-신팔)_2008년도 도로유지보수 연간단가(2공구)-계약" xfId="542" xr:uid="{A95007D2-4BF5-4600-9015-617371B4BFA9}"/>
    <cellStyle name="_인원계획표 _적격 _투찰_부대결과_P-(현리-신팔)_내역서(최초)" xfId="543" xr:uid="{584136E9-B6A9-4A31-BD83-CF64D29648B2}"/>
    <cellStyle name="_인원계획표 _적격 _투찰_부대결과_P-(현리-신팔)_내역서(최초)_2008년도 도로유지보수 연간단가(2공구)-계약" xfId="544" xr:uid="{68E3E582-E698-4668-85CB-AEF0B8DE0D34}"/>
    <cellStyle name="_인원계획표 _적격 _투찰_부대결과_P-(현리-신팔)_설계내역서" xfId="545" xr:uid="{D2FC3BBE-47C3-42E7-8377-EB7D4EEF819C}"/>
    <cellStyle name="_인원계획표 _적격 _투찰_부대결과_P-(현리-신팔)_설계내역서(2차)" xfId="546" xr:uid="{18B3830C-19D2-49E2-8163-B6C3A45ADE7B}"/>
    <cellStyle name="_인원계획표 _적격 _투찰_부대결과_P-(현리-신팔)_설계내역서(2차)_2008년도 도로유지보수 연간단가(2공구)-계약" xfId="547" xr:uid="{E34A2B8F-3095-4788-9929-1C50C0D3DF2E}"/>
    <cellStyle name="_인원계획표 _적격 _투찰_부대결과_P-(현리-신팔)_설계내역서_2008년도 도로유지보수 연간단가(2공구)-계약" xfId="548" xr:uid="{3E32B174-1BD7-4084-98BF-685B53C9053D}"/>
    <cellStyle name="_인원계획표 _적격 _투찰_부대결과_내역서(최초)" xfId="549" xr:uid="{CDA30446-E036-4C19-8496-0F1976C7C6EA}"/>
    <cellStyle name="_인원계획표 _적격 _투찰_부대결과_내역서(최초)_2008년도 도로유지보수 연간단가(2공구)-계약" xfId="550" xr:uid="{607B19BF-130F-46F4-A381-6068FDC2BDFA}"/>
    <cellStyle name="_인원계획표 _적격 _투찰_부대결과_설계내역서" xfId="551" xr:uid="{19D74F03-F688-466D-829F-D0BD2A66452B}"/>
    <cellStyle name="_인원계획표 _적격 _투찰_부대결과_설계내역서(2차)" xfId="552" xr:uid="{D3AFEAC9-17DD-4C58-A36C-C287FACEEA63}"/>
    <cellStyle name="_인원계획표 _적격 _투찰_부대결과_설계내역서(2차)_2008년도 도로유지보수 연간단가(2공구)-계약" xfId="553" xr:uid="{48D48030-6F39-40F4-B457-8B304523F510}"/>
    <cellStyle name="_인원계획표 _적격 _투찰_부대결과_설계내역서_2008년도 도로유지보수 연간단가(2공구)-계약" xfId="554" xr:uid="{2FE7D5EA-D6D3-46E8-9B6D-F59244C09651}"/>
    <cellStyle name="_인원계획표 _적격 _투찰_부대결과_현리-신팔도로설계" xfId="555" xr:uid="{8D538F5C-DAF8-41F6-8991-8A454A8E376F}"/>
    <cellStyle name="_인원계획표 _적격 _투찰_부대결과_현리-신팔도로설계_2008년도 도로유지보수 연간단가(2공구)-계약" xfId="556" xr:uid="{5B336FFA-41EB-4684-A8E6-7F8548B9919B}"/>
    <cellStyle name="_인원계획표 _적격 _투찰_부대결과_현리-신팔도로설계_내역서(최초)" xfId="557" xr:uid="{571BDFFA-6BF9-495D-8017-49008B8463F2}"/>
    <cellStyle name="_인원계획표 _적격 _투찰_부대결과_현리-신팔도로설계_내역서(최초)_2008년도 도로유지보수 연간단가(2공구)-계약" xfId="558" xr:uid="{20AC92BB-ABF2-405D-93B3-F29E8E2DE28A}"/>
    <cellStyle name="_인원계획표 _적격 _투찰_부대결과_현리-신팔도로설계_설계내역서" xfId="559" xr:uid="{0950C57D-0D91-43F7-B91F-AD04DBB288C9}"/>
    <cellStyle name="_인원계획표 _적격 _투찰_부대결과_현리-신팔도로설계_설계내역서(2차)" xfId="560" xr:uid="{ECB7E02D-2220-4443-A30C-A8DF870C07AC}"/>
    <cellStyle name="_인원계획표 _적격 _투찰_부대결과_현리-신팔도로설계_설계내역서(2차)_2008년도 도로유지보수 연간단가(2공구)-계약" xfId="561" xr:uid="{C96E9E20-9418-4396-BD21-8E2E73180BBA}"/>
    <cellStyle name="_인원계획표 _적격 _투찰_부대결과_현리-신팔도로설계_설계내역서_2008년도 도로유지보수 연간단가(2공구)-계약" xfId="562" xr:uid="{A44EC0CC-95F1-4869-8CD1-8A1075364A64}"/>
    <cellStyle name="_인원계획표 _적격 _투찰_설계내역서" xfId="563" xr:uid="{3F0394C2-65EF-4CEA-AD52-B61E26B2EFBF}"/>
    <cellStyle name="_인원계획표 _적격 _투찰_설계내역서(2차)" xfId="564" xr:uid="{73AE9203-0653-4F20-92A6-401C83BC96CA}"/>
    <cellStyle name="_인원계획표 _적격 _투찰_설계내역서(2차)_2008년도 도로유지보수 연간단가(2공구)-계약" xfId="565" xr:uid="{3AFF746E-66EB-45D7-8A5C-1F765227C84A}"/>
    <cellStyle name="_인원계획표 _적격 _투찰_설계내역서_2008년도 도로유지보수 연간단가(2공구)-계약" xfId="566" xr:uid="{A7992656-6591-4D67-A096-B036540668D9}"/>
    <cellStyle name="_인원계획표 _적격 _투찰_현리-신팔도로설계" xfId="567" xr:uid="{29101002-D3B8-4114-AF61-078A1FD4DD4E}"/>
    <cellStyle name="_인원계획표 _적격 _투찰_현리-신팔도로설계_2008년도 도로유지보수 연간단가(2공구)-계약" xfId="568" xr:uid="{F40A5CC7-8F95-4B58-A76E-86C8DFE99BB5}"/>
    <cellStyle name="_인원계획표 _적격 _투찰_현리-신팔도로설계_내역서(최초)" xfId="569" xr:uid="{97CB7081-8D10-4177-A918-757C01AD18BA}"/>
    <cellStyle name="_인원계획표 _적격 _투찰_현리-신팔도로설계_내역서(최초)_2008년도 도로유지보수 연간단가(2공구)-계약" xfId="570" xr:uid="{C4A0BA29-F59A-4C1A-B865-07B76B369115}"/>
    <cellStyle name="_인원계획표 _적격 _투찰_현리-신팔도로설계_설계내역서" xfId="571" xr:uid="{53C22A23-5F57-4B41-9BFA-73C5DBA88517}"/>
    <cellStyle name="_인원계획표 _적격 _투찰_현리-신팔도로설계_설계내역서(2차)" xfId="572" xr:uid="{EF7FF041-3543-4AE9-A2C4-71C773CE2A66}"/>
    <cellStyle name="_인원계획표 _적격 _투찰_현리-신팔도로설계_설계내역서(2차)_2008년도 도로유지보수 연간단가(2공구)-계약" xfId="573" xr:uid="{98D24B91-7EBA-47F3-90FC-75C3A34055E8}"/>
    <cellStyle name="_인원계획표 _적격 _투찰_현리-신팔도로설계_설계내역서_2008년도 도로유지보수 연간단가(2공구)-계약" xfId="574" xr:uid="{70E6640F-B33F-4E3A-8188-A9ACFE281BBA}"/>
    <cellStyle name="_인원계획표 _적격 _현리-신팔도로설계" xfId="575" xr:uid="{D7B25805-87C0-420F-8931-AD10B0C53318}"/>
    <cellStyle name="_인원계획표 _적격 _현리-신팔도로설계_2008년도 도로유지보수 연간단가(2공구)-계약" xfId="576" xr:uid="{2F4CC7E7-DFFA-42E9-AF2F-6BA52941E0D2}"/>
    <cellStyle name="_인원계획표 _적격 _현리-신팔도로설계_내역서(최초)" xfId="577" xr:uid="{056B2684-0D17-41CC-9469-6B62094E7F1A}"/>
    <cellStyle name="_인원계획표 _적격 _현리-신팔도로설계_내역서(최초)_2008년도 도로유지보수 연간단가(2공구)-계약" xfId="578" xr:uid="{7C69C3C4-67DF-4E0B-A754-658B45BA395A}"/>
    <cellStyle name="_인원계획표 _적격 _현리-신팔도로설계_설계내역서" xfId="579" xr:uid="{733AF116-1058-4903-A817-F77059F32022}"/>
    <cellStyle name="_인원계획표 _적격 _현리-신팔도로설계_설계내역서(2차)" xfId="580" xr:uid="{8A3DE01B-C640-4B6A-AAA6-BCE0D9D9C200}"/>
    <cellStyle name="_인원계획표 _적격 _현리-신팔도로설계_설계내역서(2차)_2008년도 도로유지보수 연간단가(2공구)-계약" xfId="581" xr:uid="{4E62154C-4E45-48BD-9A7E-4C43AD5422EB}"/>
    <cellStyle name="_인원계획표 _적격 _현리-신팔도로설계_설계내역서_2008년도 도로유지보수 연간단가(2공구)-계약" xfId="582" xr:uid="{FEEAE784-EB42-425D-A828-56C001A9423F}"/>
    <cellStyle name="_인원계획표 _투찰" xfId="583" xr:uid="{27E18251-CC9D-43AB-A2C7-523FA45DCF9E}"/>
    <cellStyle name="_인원계획표 _투찰_2008년도 도로유지보수 연간단가(2공구)-계약" xfId="584" xr:uid="{A2F18E94-A08F-40BC-8452-FA8E5A3CFE7B}"/>
    <cellStyle name="_인원계획표 _투찰_Book1" xfId="585" xr:uid="{AE125D3F-F3ED-4DB1-9288-86B240B47151}"/>
    <cellStyle name="_인원계획표 _투찰_Book1_2008년도 도로유지보수 연간단가(2공구)-계약" xfId="586" xr:uid="{355F097F-46FD-4E78-9049-2565F81F1F7F}"/>
    <cellStyle name="_인원계획표 _투찰_Book1_내역서(최초)" xfId="587" xr:uid="{192BA7B0-BFD9-411E-AF5A-C51E0CBF8B27}"/>
    <cellStyle name="_인원계획표 _투찰_Book1_내역서(최초)_2008년도 도로유지보수 연간단가(2공구)-계약" xfId="588" xr:uid="{71FD2CA6-B072-43E9-B0E9-44AAE72F8CD1}"/>
    <cellStyle name="_인원계획표 _투찰_Book1_설계내역서" xfId="589" xr:uid="{54F1F839-B819-4AB2-9DC6-1A2905B4CE8E}"/>
    <cellStyle name="_인원계획표 _투찰_Book1_설계내역서(2차)" xfId="590" xr:uid="{C2B43F91-F81F-432E-BBF4-009C3DB0310D}"/>
    <cellStyle name="_인원계획표 _투찰_Book1_설계내역서(2차)_2008년도 도로유지보수 연간단가(2공구)-계약" xfId="591" xr:uid="{25FDF9F5-E0F5-4EA4-9108-9369D3418026}"/>
    <cellStyle name="_인원계획표 _투찰_Book1_설계내역서_2008년도 도로유지보수 연간단가(2공구)-계약" xfId="592" xr:uid="{B22A5D3C-5EFD-4B35-B888-08C10908A2DE}"/>
    <cellStyle name="_인원계획표 _투찰_P-(현리-신팔)" xfId="593" xr:uid="{09BB2F09-BA70-4EBF-8D95-27A37A298256}"/>
    <cellStyle name="_인원계획표 _투찰_P-(현리-신팔)_2008년도 도로유지보수 연간단가(2공구)-계약" xfId="594" xr:uid="{5001424B-7DDD-4176-9D8A-00B47F5AC92A}"/>
    <cellStyle name="_인원계획표 _투찰_P-(현리-신팔)_내역서(최초)" xfId="595" xr:uid="{AA9E8E8C-5AD4-40A7-B40A-FFC21339D713}"/>
    <cellStyle name="_인원계획표 _투찰_P-(현리-신팔)_내역서(최초)_2008년도 도로유지보수 연간단가(2공구)-계약" xfId="596" xr:uid="{5DD41F9F-E770-4A3D-92C2-1E1DB94DBE82}"/>
    <cellStyle name="_인원계획표 _투찰_P-(현리-신팔)_설계내역서" xfId="597" xr:uid="{0ABAEC43-7FB8-47C6-814A-0ADDC04184E9}"/>
    <cellStyle name="_인원계획표 _투찰_P-(현리-신팔)_설계내역서(2차)" xfId="598" xr:uid="{E185B3A1-C6E1-4478-B9CE-3486315728CF}"/>
    <cellStyle name="_인원계획표 _투찰_P-(현리-신팔)_설계내역서(2차)_2008년도 도로유지보수 연간단가(2공구)-계약" xfId="599" xr:uid="{BC6D60B2-A05B-4B77-BD8E-C81D189EA3B1}"/>
    <cellStyle name="_인원계획표 _투찰_P-(현리-신팔)_설계내역서_2008년도 도로유지보수 연간단가(2공구)-계약" xfId="600" xr:uid="{D11527A7-A7FD-4800-9600-C0A357CAEB61}"/>
    <cellStyle name="_인원계획표 _투찰_내역서(최초)" xfId="601" xr:uid="{318691E8-1762-4A81-89E0-CB2B893A4586}"/>
    <cellStyle name="_인원계획표 _투찰_내역서(최초)_2008년도 도로유지보수 연간단가(2공구)-계약" xfId="602" xr:uid="{5F206EAA-47BC-4373-BD34-EBDC6252456E}"/>
    <cellStyle name="_인원계획표 _투찰_부대결과" xfId="603" xr:uid="{C47F804E-CD7D-47D1-9A46-45C083FEDF65}"/>
    <cellStyle name="_인원계획표 _투찰_부대결과_2008년도 도로유지보수 연간단가(2공구)-계약" xfId="604" xr:uid="{388FD6E5-F72E-4511-8CFD-83A2706DC0E7}"/>
    <cellStyle name="_인원계획표 _투찰_부대결과_Book1" xfId="605" xr:uid="{6A3379E0-250F-4F01-8E46-1044461ED44F}"/>
    <cellStyle name="_인원계획표 _투찰_부대결과_Book1_2008년도 도로유지보수 연간단가(2공구)-계약" xfId="606" xr:uid="{C37BBDE0-4FDD-4D99-8393-BEDE878C446B}"/>
    <cellStyle name="_인원계획표 _투찰_부대결과_Book1_내역서(최초)" xfId="607" xr:uid="{F3D01D0A-9B6F-4483-B60E-F37D37F1638C}"/>
    <cellStyle name="_인원계획표 _투찰_부대결과_Book1_내역서(최초)_2008년도 도로유지보수 연간단가(2공구)-계약" xfId="608" xr:uid="{1DA516CB-62D6-4AAE-87E5-F58102FB1F07}"/>
    <cellStyle name="_인원계획표 _투찰_부대결과_Book1_설계내역서" xfId="609" xr:uid="{57DC17E1-82A0-46BC-BD8A-3F5494777EDF}"/>
    <cellStyle name="_인원계획표 _투찰_부대결과_Book1_설계내역서(2차)" xfId="610" xr:uid="{054A9A90-F0D9-4406-91C6-7EDFDF8F660A}"/>
    <cellStyle name="_인원계획표 _투찰_부대결과_Book1_설계내역서(2차)_2008년도 도로유지보수 연간단가(2공구)-계약" xfId="611" xr:uid="{220388A3-BEF9-48F2-8722-61DFACC50F07}"/>
    <cellStyle name="_인원계획표 _투찰_부대결과_Book1_설계내역서_2008년도 도로유지보수 연간단가(2공구)-계약" xfId="612" xr:uid="{50D4A454-CB7E-43B9-9A5C-AE04CFA8E199}"/>
    <cellStyle name="_인원계획표 _투찰_부대결과_P-(현리-신팔)" xfId="613" xr:uid="{F16714BF-9032-4B80-877D-AA29813EC7E7}"/>
    <cellStyle name="_인원계획표 _투찰_부대결과_P-(현리-신팔)_2008년도 도로유지보수 연간단가(2공구)-계약" xfId="614" xr:uid="{A20E6105-27ED-4CF0-BD3D-0BF0E961D608}"/>
    <cellStyle name="_인원계획표 _투찰_부대결과_P-(현리-신팔)_내역서(최초)" xfId="615" xr:uid="{BDA85AAE-A757-4D23-8B6D-AC546B99E49E}"/>
    <cellStyle name="_인원계획표 _투찰_부대결과_P-(현리-신팔)_내역서(최초)_2008년도 도로유지보수 연간단가(2공구)-계약" xfId="616" xr:uid="{5B2B424C-CBEA-46D3-867A-E8DAEC5A4371}"/>
    <cellStyle name="_인원계획표 _투찰_부대결과_P-(현리-신팔)_설계내역서" xfId="617" xr:uid="{CF590CC4-6C1B-4A0F-A756-D92E7334D574}"/>
    <cellStyle name="_인원계획표 _투찰_부대결과_P-(현리-신팔)_설계내역서(2차)" xfId="618" xr:uid="{DA22A621-A709-437D-A63B-34249053CCEF}"/>
    <cellStyle name="_인원계획표 _투찰_부대결과_P-(현리-신팔)_설계내역서(2차)_2008년도 도로유지보수 연간단가(2공구)-계약" xfId="619" xr:uid="{2A1AED12-E449-489C-AEE4-E17EDD1BDCF7}"/>
    <cellStyle name="_인원계획표 _투찰_부대결과_P-(현리-신팔)_설계내역서_2008년도 도로유지보수 연간단가(2공구)-계약" xfId="620" xr:uid="{FB544496-FA12-4F54-B1B7-96CD47BB64BB}"/>
    <cellStyle name="_인원계획표 _투찰_부대결과_내역서(최초)" xfId="621" xr:uid="{9E36DDE1-099B-4268-AE9C-E2D1E96A846F}"/>
    <cellStyle name="_인원계획표 _투찰_부대결과_내역서(최초)_2008년도 도로유지보수 연간단가(2공구)-계약" xfId="622" xr:uid="{C499B531-63DD-4ABD-9D03-FAE5741978E3}"/>
    <cellStyle name="_인원계획표 _투찰_부대결과_설계내역서" xfId="623" xr:uid="{791ED041-3867-4DD4-99AF-6372EE1070DA}"/>
    <cellStyle name="_인원계획표 _투찰_부대결과_설계내역서(2차)" xfId="624" xr:uid="{160AEB3D-81CD-457E-88C5-F0C4FC507EC1}"/>
    <cellStyle name="_인원계획표 _투찰_부대결과_설계내역서(2차)_2008년도 도로유지보수 연간단가(2공구)-계약" xfId="625" xr:uid="{50EFBF3A-BB38-481D-AE86-8B77B3FFEEC0}"/>
    <cellStyle name="_인원계획표 _투찰_부대결과_설계내역서_2008년도 도로유지보수 연간단가(2공구)-계약" xfId="626" xr:uid="{4340F6B6-F39B-4551-8AEB-6323A39F3E74}"/>
    <cellStyle name="_인원계획표 _투찰_부대결과_현리-신팔도로설계" xfId="627" xr:uid="{5BEDA9D8-2AEE-4F9D-91EF-243CBC1F1D5D}"/>
    <cellStyle name="_인원계획표 _투찰_부대결과_현리-신팔도로설계_2008년도 도로유지보수 연간단가(2공구)-계약" xfId="628" xr:uid="{868ED428-310E-417C-A96B-5858E305F0AC}"/>
    <cellStyle name="_인원계획표 _투찰_부대결과_현리-신팔도로설계_내역서(최초)" xfId="629" xr:uid="{8924C264-AE74-41B8-948F-EE70F7DC55C8}"/>
    <cellStyle name="_인원계획표 _투찰_부대결과_현리-신팔도로설계_내역서(최초)_2008년도 도로유지보수 연간단가(2공구)-계약" xfId="630" xr:uid="{333001B8-8AAD-4526-986D-13E1BC5AEE3B}"/>
    <cellStyle name="_인원계획표 _투찰_부대결과_현리-신팔도로설계_설계내역서" xfId="631" xr:uid="{8BB6CB14-7D7D-479A-B9F1-6D6F23FBDD81}"/>
    <cellStyle name="_인원계획표 _투찰_부대결과_현리-신팔도로설계_설계내역서(2차)" xfId="632" xr:uid="{94C5E054-719D-4277-A24E-08C38E876C8C}"/>
    <cellStyle name="_인원계획표 _투찰_부대결과_현리-신팔도로설계_설계내역서(2차)_2008년도 도로유지보수 연간단가(2공구)-계약" xfId="633" xr:uid="{C1CD5460-7F85-499D-99DB-259FC7A33E4F}"/>
    <cellStyle name="_인원계획표 _투찰_부대결과_현리-신팔도로설계_설계내역서_2008년도 도로유지보수 연간단가(2공구)-계약" xfId="634" xr:uid="{C3E15FBD-7551-4102-9974-E33703205157}"/>
    <cellStyle name="_인원계획표 _투찰_설계내역서" xfId="635" xr:uid="{BBE12C1C-8377-417F-9807-D865EE304243}"/>
    <cellStyle name="_인원계획표 _투찰_설계내역서(2차)" xfId="636" xr:uid="{A8B54C65-A334-4F6B-B47F-4E2EE7FFE239}"/>
    <cellStyle name="_인원계획표 _투찰_설계내역서(2차)_2008년도 도로유지보수 연간단가(2공구)-계약" xfId="637" xr:uid="{13EF5276-C4C5-41B0-A92F-7B0899BFA2E8}"/>
    <cellStyle name="_인원계획표 _투찰_설계내역서_2008년도 도로유지보수 연간단가(2공구)-계약" xfId="638" xr:uid="{50F114B9-752E-4A87-A764-AA059599ECA8}"/>
    <cellStyle name="_인원계획표 _투찰_현리-신팔도로설계" xfId="639" xr:uid="{95645B54-C5E2-43EF-BADC-D304913C6ED2}"/>
    <cellStyle name="_인원계획표 _투찰_현리-신팔도로설계_2008년도 도로유지보수 연간단가(2공구)-계약" xfId="640" xr:uid="{8860575F-BDDA-46FF-BC3B-C68C6D17D2A3}"/>
    <cellStyle name="_인원계획표 _투찰_현리-신팔도로설계_내역서(최초)" xfId="641" xr:uid="{7C70866E-ED5D-4DB8-AE80-54949D843979}"/>
    <cellStyle name="_인원계획표 _투찰_현리-신팔도로설계_내역서(최초)_2008년도 도로유지보수 연간단가(2공구)-계약" xfId="642" xr:uid="{DF0ED6F8-8E9C-4C66-A564-D291AB951E75}"/>
    <cellStyle name="_인원계획표 _투찰_현리-신팔도로설계_설계내역서" xfId="643" xr:uid="{4509C011-FA40-4568-BC89-C5EA041DD72F}"/>
    <cellStyle name="_인원계획표 _투찰_현리-신팔도로설계_설계내역서(2차)" xfId="644" xr:uid="{6A57F719-8BCD-4788-A409-F6EC85BB5B58}"/>
    <cellStyle name="_인원계획표 _투찰_현리-신팔도로설계_설계내역서(2차)_2008년도 도로유지보수 연간단가(2공구)-계약" xfId="645" xr:uid="{19245D19-B537-4F4D-8AE4-7E724D0C9A29}"/>
    <cellStyle name="_인원계획표 _투찰_현리-신팔도로설계_설계내역서_2008년도 도로유지보수 연간단가(2공구)-계약" xfId="646" xr:uid="{A6271744-2389-4E7D-A4A3-A890C855A897}"/>
    <cellStyle name="_인원계획표 _현리-신팔도로설계" xfId="647" xr:uid="{BE1AE1F0-D7A0-479F-A289-B68B868DD871}"/>
    <cellStyle name="_인원계획표 _현리-신팔도로설계_2008년도 도로유지보수 연간단가(2공구)-계약" xfId="648" xr:uid="{F0EBAC3D-D813-465A-83D6-BA894C038358}"/>
    <cellStyle name="_인원계획표 _현리-신팔도로설계_내역서(최초)" xfId="649" xr:uid="{482419FE-620C-4F1C-A7CB-FFB495640FF4}"/>
    <cellStyle name="_인원계획표 _현리-신팔도로설계_내역서(최초)_2008년도 도로유지보수 연간단가(2공구)-계약" xfId="650" xr:uid="{F9F28043-F813-4125-A7D3-BCFFDA41754A}"/>
    <cellStyle name="_인원계획표 _현리-신팔도로설계_설계내역서" xfId="651" xr:uid="{D119346E-422E-4C99-A3BD-35F1E99513F8}"/>
    <cellStyle name="_인원계획표 _현리-신팔도로설계_설계내역서(2차)" xfId="652" xr:uid="{C08AE148-D62E-41F7-9068-6720DF20A3F4}"/>
    <cellStyle name="_인원계획표 _현리-신팔도로설계_설계내역서(2차)_2008년도 도로유지보수 연간단가(2공구)-계약" xfId="653" xr:uid="{AE3F91BA-038C-46B3-8C4F-9591D9184A37}"/>
    <cellStyle name="_인원계획표 _현리-신팔도로설계_설계내역서_2008년도 도로유지보수 연간단가(2공구)-계약" xfId="654" xr:uid="{02C7D188-EDA2-421E-A767-764690F01CBF}"/>
    <cellStyle name="_인천북항관공선부두(수정내역)" xfId="655" xr:uid="{B7532E85-ED9D-431A-8C53-F1002E818349}"/>
    <cellStyle name="_입찰표지 " xfId="656" xr:uid="{20EC9542-0120-48FD-8AD4-328687E0C881}"/>
    <cellStyle name="_입찰표지 _2008년도 도로유지보수 연간단가(2공구)-계약" xfId="657" xr:uid="{AB28D2B8-71DB-47D0-AE50-667CFE8F7CA0}"/>
    <cellStyle name="_입찰표지 _Book1" xfId="658" xr:uid="{502C8B10-2ED7-467E-BE1E-7E5B4B32027B}"/>
    <cellStyle name="_입찰표지 _Book1_2008년도 도로유지보수 연간단가(2공구)-계약" xfId="659" xr:uid="{2E40A779-C470-45AE-9E5E-9147919A78FC}"/>
    <cellStyle name="_입찰표지 _Book1_내역서(최초)" xfId="660" xr:uid="{6C4C1263-A922-4AFE-917F-7BCF595607B3}"/>
    <cellStyle name="_입찰표지 _Book1_내역서(최초)_2008년도 도로유지보수 연간단가(2공구)-계약" xfId="661" xr:uid="{02D681D5-D404-40B6-B779-51CD6AA807D2}"/>
    <cellStyle name="_입찰표지 _Book1_설계내역서" xfId="662" xr:uid="{2DB3905E-E123-4F66-96F2-893BB9B495DB}"/>
    <cellStyle name="_입찰표지 _Book1_설계내역서(2차)" xfId="663" xr:uid="{FFA88CB2-0661-45BF-A0FC-5C918E543445}"/>
    <cellStyle name="_입찰표지 _Book1_설계내역서(2차)_2008년도 도로유지보수 연간단가(2공구)-계약" xfId="664" xr:uid="{C1A09E1E-0475-40C7-894B-7E618BD94BA6}"/>
    <cellStyle name="_입찰표지 _Book1_설계내역서_2008년도 도로유지보수 연간단가(2공구)-계약" xfId="665" xr:uid="{ED723541-85C3-4CD2-8ABF-91761449F9BD}"/>
    <cellStyle name="_입찰표지 _P-(현리-신팔)" xfId="666" xr:uid="{61BC7FAF-18BE-4986-911F-0D5F4270EE3A}"/>
    <cellStyle name="_입찰표지 _P-(현리-신팔)_2008년도 도로유지보수 연간단가(2공구)-계약" xfId="667" xr:uid="{F288EEDE-93C0-4D22-9FF6-83F2C1324C6C}"/>
    <cellStyle name="_입찰표지 _P-(현리-신팔)_내역서(최초)" xfId="668" xr:uid="{5F7C48B4-0A51-46E9-A962-94CEADA5C9B7}"/>
    <cellStyle name="_입찰표지 _P-(현리-신팔)_내역서(최초)_2008년도 도로유지보수 연간단가(2공구)-계약" xfId="669" xr:uid="{1D2B3C15-3846-40EA-B98A-00E2370C83AA}"/>
    <cellStyle name="_입찰표지 _P-(현리-신팔)_설계내역서" xfId="670" xr:uid="{B4BC1F04-BCBE-459B-A274-17EEAAB9072C}"/>
    <cellStyle name="_입찰표지 _P-(현리-신팔)_설계내역서(2차)" xfId="671" xr:uid="{653A45BC-85F0-46E8-A180-0385FD31E08E}"/>
    <cellStyle name="_입찰표지 _P-(현리-신팔)_설계내역서(2차)_2008년도 도로유지보수 연간단가(2공구)-계약" xfId="672" xr:uid="{B0FC1B2A-3A2A-4759-8451-FA19A6194EDA}"/>
    <cellStyle name="_입찰표지 _P-(현리-신팔)_설계내역서_2008년도 도로유지보수 연간단가(2공구)-계약" xfId="673" xr:uid="{6A9F5CA1-22F0-4FE1-A9FF-6AADC56EC6EB}"/>
    <cellStyle name="_입찰표지 _p-하남강일1" xfId="674" xr:uid="{E684183C-AD3F-4938-87D3-D6083AEDFED4}"/>
    <cellStyle name="_입찰표지 _p-하남강일1_2008년도 도로유지보수 연간단가(2공구)-계약" xfId="675" xr:uid="{3CED687F-83F7-4671-BD31-B4DEEF73B8D4}"/>
    <cellStyle name="_입찰표지 _p-하남강일1_내역서(최초)" xfId="676" xr:uid="{01665A85-FDFD-4297-9044-A6F0C88EE3B7}"/>
    <cellStyle name="_입찰표지 _p-하남강일1_내역서(최초)_2008년도 도로유지보수 연간단가(2공구)-계약" xfId="677" xr:uid="{12AB69E7-AB29-4240-B83A-CE5F167ACF08}"/>
    <cellStyle name="_입찰표지 _p-하남강일1_설계내역서" xfId="678" xr:uid="{D8F0D84F-350E-4F16-A73B-0A120027FF8E}"/>
    <cellStyle name="_입찰표지 _p-하남강일1_설계내역서(2차)" xfId="679" xr:uid="{000D6637-8C37-43AE-936A-2FC7D800BEBF}"/>
    <cellStyle name="_입찰표지 _p-하남강일1_설계내역서(2차)_2008년도 도로유지보수 연간단가(2공구)-계약" xfId="680" xr:uid="{77D5E96D-6A78-4DA2-BB61-BB941873830F}"/>
    <cellStyle name="_입찰표지 _p-하남강일1_설계내역서_2008년도 도로유지보수 연간단가(2공구)-계약" xfId="681" xr:uid="{6983BB59-E1DB-4B5B-8BC1-64523453A01C}"/>
    <cellStyle name="_입찰표지 _내역서(최초)" xfId="682" xr:uid="{1C6EB43B-FFE4-4185-833A-6E0D55AED670}"/>
    <cellStyle name="_입찰표지 _내역서(최초)_2008년도 도로유지보수 연간단가(2공구)-계약" xfId="683" xr:uid="{8238F159-00E8-4446-9F2F-EC83245B82D2}"/>
    <cellStyle name="_입찰표지 _도급내역서(01년1월)" xfId="684" xr:uid="{99273F79-3570-4EF3-B983-B75B429AE6C4}"/>
    <cellStyle name="_입찰표지 _도급내역서(01년1월)_2008년도 도로유지보수 연간단가(2공구)-계약" xfId="685" xr:uid="{A356F116-025F-4A59-9CE3-ACF17E95CDE3}"/>
    <cellStyle name="_입찰표지 _도급내역서(최종)" xfId="686" xr:uid="{2BDDACAE-7453-42EF-8A36-ACD89C753195}"/>
    <cellStyle name="_입찰표지 _도급내역서(최종)_2008년도 도로유지보수 연간단가(2공구)-계약" xfId="687" xr:uid="{317E5C37-C3EB-45FE-9283-98BF821E154E}"/>
    <cellStyle name="_입찰표지 _부대결과" xfId="688" xr:uid="{7619BA77-2BFC-4F62-A3BE-8C9E77672D58}"/>
    <cellStyle name="_입찰표지 _부대결과_2008년도 도로유지보수 연간단가(2공구)-계약" xfId="689" xr:uid="{E5279E77-52DF-4B9A-BF32-68B1B85B425B}"/>
    <cellStyle name="_입찰표지 _부대결과_Book1" xfId="690" xr:uid="{88AA3999-01D5-4523-B095-B8DF2A80CF2D}"/>
    <cellStyle name="_입찰표지 _부대결과_Book1_2008년도 도로유지보수 연간단가(2공구)-계약" xfId="691" xr:uid="{8850B178-D202-4CF5-937C-4BE82057EC47}"/>
    <cellStyle name="_입찰표지 _부대결과_Book1_내역서(최초)" xfId="692" xr:uid="{E33465F6-CE26-4F3D-99B6-4F280556ED6E}"/>
    <cellStyle name="_입찰표지 _부대결과_Book1_내역서(최초)_2008년도 도로유지보수 연간단가(2공구)-계약" xfId="693" xr:uid="{345895A4-28E7-4728-91BE-C62F8BE49547}"/>
    <cellStyle name="_입찰표지 _부대결과_Book1_설계내역서" xfId="694" xr:uid="{707E458F-D64F-4639-B5B6-272A0F7F15BC}"/>
    <cellStyle name="_입찰표지 _부대결과_Book1_설계내역서(2차)" xfId="695" xr:uid="{B0B40522-811D-48CE-BB3E-158356653751}"/>
    <cellStyle name="_입찰표지 _부대결과_Book1_설계내역서(2차)_2008년도 도로유지보수 연간단가(2공구)-계약" xfId="696" xr:uid="{3C33E31E-73C5-43DD-9DA7-5D8CFA57B27F}"/>
    <cellStyle name="_입찰표지 _부대결과_Book1_설계내역서_2008년도 도로유지보수 연간단가(2공구)-계약" xfId="697" xr:uid="{B2DB6678-E29F-4CFF-83CE-5CF6571EC3C1}"/>
    <cellStyle name="_입찰표지 _부대결과_P-(현리-신팔)" xfId="698" xr:uid="{4CDE9CBE-4BC0-480A-9851-0F3DD66637C2}"/>
    <cellStyle name="_입찰표지 _부대결과_P-(현리-신팔)_2008년도 도로유지보수 연간단가(2공구)-계약" xfId="699" xr:uid="{1A43AA15-BCFE-48AF-B298-EE4430C0FF69}"/>
    <cellStyle name="_입찰표지 _부대결과_P-(현리-신팔)_내역서(최초)" xfId="700" xr:uid="{2169CB9B-2357-4635-8C30-81B85C91ED8E}"/>
    <cellStyle name="_입찰표지 _부대결과_P-(현리-신팔)_내역서(최초)_2008년도 도로유지보수 연간단가(2공구)-계약" xfId="701" xr:uid="{CEFB0CF3-6EDF-458A-942B-1BBE498CF3F5}"/>
    <cellStyle name="_입찰표지 _부대결과_P-(현리-신팔)_설계내역서" xfId="702" xr:uid="{9F4C0042-6E81-45BB-B56B-C07FAE729C06}"/>
    <cellStyle name="_입찰표지 _부대결과_P-(현리-신팔)_설계내역서(2차)" xfId="703" xr:uid="{2C99F688-8719-49AA-8A48-E5518D874A54}"/>
    <cellStyle name="_입찰표지 _부대결과_P-(현리-신팔)_설계내역서(2차)_2008년도 도로유지보수 연간단가(2공구)-계약" xfId="704" xr:uid="{1DE345E9-F41F-4F73-984C-A11006862E60}"/>
    <cellStyle name="_입찰표지 _부대결과_P-(현리-신팔)_설계내역서_2008년도 도로유지보수 연간단가(2공구)-계약" xfId="705" xr:uid="{AE6E75E7-86D2-4B7E-87BA-EB407B706F57}"/>
    <cellStyle name="_입찰표지 _부대결과_내역서(최초)" xfId="706" xr:uid="{43D4CD49-2DCD-4D3A-849A-94BD508204E4}"/>
    <cellStyle name="_입찰표지 _부대결과_내역서(최초)_2008년도 도로유지보수 연간단가(2공구)-계약" xfId="707" xr:uid="{1625C31D-0631-45B2-A6C9-4CE489CC5E7C}"/>
    <cellStyle name="_입찰표지 _부대결과_설계내역서" xfId="708" xr:uid="{B15B0D05-BE65-4A4B-B998-A0C59D0F6546}"/>
    <cellStyle name="_입찰표지 _부대결과_설계내역서(2차)" xfId="709" xr:uid="{2D584E7B-7E47-44F7-A434-470601C03E56}"/>
    <cellStyle name="_입찰표지 _부대결과_설계내역서(2차)_2008년도 도로유지보수 연간단가(2공구)-계약" xfId="710" xr:uid="{51FB857F-62C3-4DC8-ABE0-C95BF615E6EF}"/>
    <cellStyle name="_입찰표지 _부대결과_설계내역서_2008년도 도로유지보수 연간단가(2공구)-계약" xfId="711" xr:uid="{2D04A667-22EF-4212-AB94-9D005267DD51}"/>
    <cellStyle name="_입찰표지 _부대결과_현리-신팔도로설계" xfId="712" xr:uid="{DB5D39C7-C4C0-40E6-9061-7CF1AF281B4B}"/>
    <cellStyle name="_입찰표지 _부대결과_현리-신팔도로설계_2008년도 도로유지보수 연간단가(2공구)-계약" xfId="713" xr:uid="{15A3D572-C591-468C-AE26-5C1A69CE68FE}"/>
    <cellStyle name="_입찰표지 _부대결과_현리-신팔도로설계_내역서(최초)" xfId="714" xr:uid="{5CCF6C08-16AA-4F70-BE97-06320C44EB9E}"/>
    <cellStyle name="_입찰표지 _부대결과_현리-신팔도로설계_내역서(최초)_2008년도 도로유지보수 연간단가(2공구)-계약" xfId="715" xr:uid="{90D820AB-9455-4B22-8332-71381AA2DC7D}"/>
    <cellStyle name="_입찰표지 _부대결과_현리-신팔도로설계_설계내역서" xfId="716" xr:uid="{B8A43474-3DE8-4893-ACFC-BA23D69C769E}"/>
    <cellStyle name="_입찰표지 _부대결과_현리-신팔도로설계_설계내역서(2차)" xfId="717" xr:uid="{27B762E4-6FFF-4087-A855-173633D3DF80}"/>
    <cellStyle name="_입찰표지 _부대결과_현리-신팔도로설계_설계내역서(2차)_2008년도 도로유지보수 연간단가(2공구)-계약" xfId="718" xr:uid="{C9F10754-B275-4F6B-BA7B-2F0ADECC8676}"/>
    <cellStyle name="_입찰표지 _부대결과_현리-신팔도로설계_설계내역서_2008년도 도로유지보수 연간단가(2공구)-계약" xfId="719" xr:uid="{561A36A9-7043-4651-AFB2-7251DCD86404}"/>
    <cellStyle name="_입찰표지 _부대입찰특별조건및내역송부(최저가)" xfId="720" xr:uid="{C8A4D6A9-E063-4B39-8E73-EA8D20D3DE7B}"/>
    <cellStyle name="_입찰표지 _부대입찰특별조건및내역송부(최저가)_2008년도 도로유지보수 연간단가(2공구)-계약" xfId="721" xr:uid="{65941ECC-32A9-4416-AC0B-01E82538CF26}"/>
    <cellStyle name="_입찰표지 _부대입찰특별조건및내역송부(최저가)_Book1" xfId="722" xr:uid="{1B60D2BE-21E4-47C3-BF4C-E2D9DE1EBF71}"/>
    <cellStyle name="_입찰표지 _부대입찰특별조건및내역송부(최저가)_Book1_2008년도 도로유지보수 연간단가(2공구)-계약" xfId="723" xr:uid="{5D9DFDBC-2094-434D-B286-79B85C52C80D}"/>
    <cellStyle name="_입찰표지 _부대입찰특별조건및내역송부(최저가)_Book1_내역서(최초)" xfId="724" xr:uid="{C70B2B6D-A1AF-4B6F-93C0-59F2F55EB025}"/>
    <cellStyle name="_입찰표지 _부대입찰특별조건및내역송부(최저가)_Book1_내역서(최초)_2008년도 도로유지보수 연간단가(2공구)-계약" xfId="725" xr:uid="{92FB59B4-EB3F-45D9-9F85-FF283B17735C}"/>
    <cellStyle name="_입찰표지 _부대입찰특별조건및내역송부(최저가)_Book1_설계내역서" xfId="726" xr:uid="{290736FB-C187-40E2-9100-2F8BDE7F9F99}"/>
    <cellStyle name="_입찰표지 _부대입찰특별조건및내역송부(최저가)_Book1_설계내역서(2차)" xfId="727" xr:uid="{344E8067-D5F2-40CD-A1F6-56268A934C0E}"/>
    <cellStyle name="_입찰표지 _부대입찰특별조건및내역송부(최저가)_Book1_설계내역서(2차)_2008년도 도로유지보수 연간단가(2공구)-계약" xfId="728" xr:uid="{A2D02783-3F96-4AAE-AF55-784CD17D980B}"/>
    <cellStyle name="_입찰표지 _부대입찰특별조건및내역송부(최저가)_Book1_설계내역서_2008년도 도로유지보수 연간단가(2공구)-계약" xfId="729" xr:uid="{9EC473D6-9031-40BB-8F82-DB83DCD2F8F0}"/>
    <cellStyle name="_입찰표지 _부대입찰특별조건및내역송부(최저가)_P-(현리-신팔)" xfId="730" xr:uid="{F4EB2F16-9F68-4FDC-BB5C-897DB9CDC17A}"/>
    <cellStyle name="_입찰표지 _부대입찰특별조건및내역송부(최저가)_P-(현리-신팔)_2008년도 도로유지보수 연간단가(2공구)-계약" xfId="731" xr:uid="{9519BFF6-2CC3-4211-9632-C3383FF66E17}"/>
    <cellStyle name="_입찰표지 _부대입찰특별조건및내역송부(최저가)_P-(현리-신팔)_내역서(최초)" xfId="732" xr:uid="{87BEE6DF-ED73-4350-AABB-777B9DE588F1}"/>
    <cellStyle name="_입찰표지 _부대입찰특별조건및내역송부(최저가)_P-(현리-신팔)_내역서(최초)_2008년도 도로유지보수 연간단가(2공구)-계약" xfId="733" xr:uid="{7B051E7E-CA05-4948-8CA0-8CE4EE8097FC}"/>
    <cellStyle name="_입찰표지 _부대입찰특별조건및내역송부(최저가)_P-(현리-신팔)_설계내역서" xfId="734" xr:uid="{ED93490D-E5A0-4243-93A1-CBDBF25543D3}"/>
    <cellStyle name="_입찰표지 _부대입찰특별조건및내역송부(최저가)_P-(현리-신팔)_설계내역서(2차)" xfId="735" xr:uid="{C2CDD06C-3F36-43D5-A274-35F19FFD8BA9}"/>
    <cellStyle name="_입찰표지 _부대입찰특별조건및내역송부(최저가)_P-(현리-신팔)_설계내역서(2차)_2008년도 도로유지보수 연간단가(2공구)-계약" xfId="736" xr:uid="{0C6F4B8B-3957-476A-AA95-C7BF3827E489}"/>
    <cellStyle name="_입찰표지 _부대입찰특별조건및내역송부(최저가)_P-(현리-신팔)_설계내역서_2008년도 도로유지보수 연간단가(2공구)-계약" xfId="737" xr:uid="{30856BDA-6A5A-4E9E-A15E-6EC14983F963}"/>
    <cellStyle name="_입찰표지 _부대입찰특별조건및내역송부(최저가)_내역서(최초)" xfId="738" xr:uid="{011A4CC7-E144-44AC-AF7B-84023B01F76E}"/>
    <cellStyle name="_입찰표지 _부대입찰특별조건및내역송부(최저가)_내역서(최초)_2008년도 도로유지보수 연간단가(2공구)-계약" xfId="739" xr:uid="{57B717DB-16F0-4A46-9C13-4DFD30796FF4}"/>
    <cellStyle name="_입찰표지 _부대입찰특별조건및내역송부(최저가)_부대결과" xfId="740" xr:uid="{73FBD2B3-CA3A-4E77-84CD-1AFEEED4F6C1}"/>
    <cellStyle name="_입찰표지 _부대입찰특별조건및내역송부(최저가)_부대결과_2008년도 도로유지보수 연간단가(2공구)-계약" xfId="741" xr:uid="{DAC6ED11-586E-4CE8-AD66-E44F60D4E04A}"/>
    <cellStyle name="_입찰표지 _부대입찰특별조건및내역송부(최저가)_부대결과_Book1" xfId="742" xr:uid="{0C4A6948-CED3-4EFF-A0B0-81A952359E35}"/>
    <cellStyle name="_입찰표지 _부대입찰특별조건및내역송부(최저가)_부대결과_Book1_2008년도 도로유지보수 연간단가(2공구)-계약" xfId="743" xr:uid="{720D15C4-63B9-43DC-BC38-304EBFBBB888}"/>
    <cellStyle name="_입찰표지 _부대입찰특별조건및내역송부(최저가)_부대결과_Book1_내역서(최초)" xfId="744" xr:uid="{5353C495-CBB6-4048-9769-4D7BEF204917}"/>
    <cellStyle name="_입찰표지 _부대입찰특별조건및내역송부(최저가)_부대결과_Book1_내역서(최초)_2008년도 도로유지보수 연간단가(2공구)-계약" xfId="745" xr:uid="{8CCCAC4C-AFBE-4611-B8E7-1E2BF7BD991F}"/>
    <cellStyle name="_입찰표지 _부대입찰특별조건및내역송부(최저가)_부대결과_Book1_설계내역서" xfId="746" xr:uid="{3DAB25DC-ECC0-4800-876E-23827EE009D6}"/>
    <cellStyle name="_입찰표지 _부대입찰특별조건및내역송부(최저가)_부대결과_Book1_설계내역서(2차)" xfId="747" xr:uid="{D6512FF0-2B97-431F-B589-03570782E851}"/>
    <cellStyle name="_입찰표지 _부대입찰특별조건및내역송부(최저가)_부대결과_Book1_설계내역서(2차)_2008년도 도로유지보수 연간단가(2공구)-계약" xfId="748" xr:uid="{56EF8398-A80B-40D6-914C-D334291DFD30}"/>
    <cellStyle name="_입찰표지 _부대입찰특별조건및내역송부(최저가)_부대결과_Book1_설계내역서_2008년도 도로유지보수 연간단가(2공구)-계약" xfId="749" xr:uid="{EA1D84BF-5A9C-4B5F-AEAA-AF22A3D6BC1B}"/>
    <cellStyle name="_입찰표지 _부대입찰특별조건및내역송부(최저가)_부대결과_P-(현리-신팔)" xfId="750" xr:uid="{0F50AFF2-DA20-4FE7-A54D-4D20E39A93FA}"/>
    <cellStyle name="_입찰표지 _부대입찰특별조건및내역송부(최저가)_부대결과_P-(현리-신팔)_2008년도 도로유지보수 연간단가(2공구)-계약" xfId="751" xr:uid="{5E3BF45D-9909-460A-A488-B636AD827270}"/>
    <cellStyle name="_입찰표지 _부대입찰특별조건및내역송부(최저가)_부대결과_P-(현리-신팔)_내역서(최초)" xfId="752" xr:uid="{367437AD-0E16-4C8E-B61B-BEB61AEEC6BD}"/>
    <cellStyle name="_입찰표지 _부대입찰특별조건및내역송부(최저가)_부대결과_P-(현리-신팔)_내역서(최초)_2008년도 도로유지보수 연간단가(2공구)-계약" xfId="753" xr:uid="{AD68B56F-A8E6-45AC-8660-81E4DE634488}"/>
    <cellStyle name="_입찰표지 _부대입찰특별조건및내역송부(최저가)_부대결과_P-(현리-신팔)_설계내역서" xfId="754" xr:uid="{D93C01C0-6726-424F-997B-F6D4386DFB4F}"/>
    <cellStyle name="_입찰표지 _부대입찰특별조건및내역송부(최저가)_부대결과_P-(현리-신팔)_설계내역서(2차)" xfId="755" xr:uid="{615B1A28-5AC2-43F4-8462-F085E35AF382}"/>
    <cellStyle name="_입찰표지 _부대입찰특별조건및내역송부(최저가)_부대결과_P-(현리-신팔)_설계내역서(2차)_2008년도 도로유지보수 연간단가(2공구)-계약" xfId="756" xr:uid="{F48CFEF7-5D96-45B7-A225-07626FB2072A}"/>
    <cellStyle name="_입찰표지 _부대입찰특별조건및내역송부(최저가)_부대결과_P-(현리-신팔)_설계내역서_2008년도 도로유지보수 연간단가(2공구)-계약" xfId="757" xr:uid="{782161C4-6D52-4190-94D4-686E81FE8B9F}"/>
    <cellStyle name="_입찰표지 _부대입찰특별조건및내역송부(최저가)_부대결과_내역서(최초)" xfId="758" xr:uid="{277C0089-120B-4341-BC76-4F8078F3F26E}"/>
    <cellStyle name="_입찰표지 _부대입찰특별조건및내역송부(최저가)_부대결과_내역서(최초)_2008년도 도로유지보수 연간단가(2공구)-계약" xfId="759" xr:uid="{89B4538B-1E85-43F8-A4A4-1B6E79DD32A0}"/>
    <cellStyle name="_입찰표지 _부대입찰특별조건및내역송부(최저가)_부대결과_설계내역서" xfId="760" xr:uid="{ED386BA7-3A12-479D-B313-345B81F22B5B}"/>
    <cellStyle name="_입찰표지 _부대입찰특별조건및내역송부(최저가)_부대결과_설계내역서(2차)" xfId="761" xr:uid="{F64730A5-2DF4-4D0F-A81E-5518BACDFBA6}"/>
    <cellStyle name="_입찰표지 _부대입찰특별조건및내역송부(최저가)_부대결과_설계내역서(2차)_2008년도 도로유지보수 연간단가(2공구)-계약" xfId="762" xr:uid="{73B3CE9C-C98C-4364-82AD-367109E48C47}"/>
    <cellStyle name="_입찰표지 _부대입찰특별조건및내역송부(최저가)_부대결과_설계내역서_2008년도 도로유지보수 연간단가(2공구)-계약" xfId="763" xr:uid="{06B5A235-9295-450D-916A-A428CBC252AF}"/>
    <cellStyle name="_입찰표지 _부대입찰특별조건및내역송부(최저가)_부대결과_현리-신팔도로설계" xfId="764" xr:uid="{F583E1B3-6060-46B1-9EF6-828F111F187B}"/>
    <cellStyle name="_입찰표지 _부대입찰특별조건및내역송부(최저가)_부대결과_현리-신팔도로설계_2008년도 도로유지보수 연간단가(2공구)-계약" xfId="765" xr:uid="{FC44BD6B-C8C1-4DCA-9F99-B4D2F9E7AB1B}"/>
    <cellStyle name="_입찰표지 _부대입찰특별조건및내역송부(최저가)_부대결과_현리-신팔도로설계_내역서(최초)" xfId="766" xr:uid="{2C2F117C-1962-4718-A70E-9C36514C00B5}"/>
    <cellStyle name="_입찰표지 _부대입찰특별조건및내역송부(최저가)_부대결과_현리-신팔도로설계_내역서(최초)_2008년도 도로유지보수 연간단가(2공구)-계약" xfId="767" xr:uid="{F1C53CE9-4C1C-4DA7-8975-10DF03CD7C9F}"/>
    <cellStyle name="_입찰표지 _부대입찰특별조건및내역송부(최저가)_부대결과_현리-신팔도로설계_설계내역서" xfId="768" xr:uid="{017463EB-3251-4BBB-9B85-3F4F9EA3E3C0}"/>
    <cellStyle name="_입찰표지 _부대입찰특별조건및내역송부(최저가)_부대결과_현리-신팔도로설계_설계내역서(2차)" xfId="769" xr:uid="{6DE2A317-C1B2-4AB5-9E83-659542D9F310}"/>
    <cellStyle name="_입찰표지 _부대입찰특별조건및내역송부(최저가)_부대결과_현리-신팔도로설계_설계내역서(2차)_2008년도 도로유지보수 연간단가(2공구)-계약" xfId="770" xr:uid="{52411811-E2F6-4407-A096-8FA4D2A3A578}"/>
    <cellStyle name="_입찰표지 _부대입찰특별조건및내역송부(최저가)_부대결과_현리-신팔도로설계_설계내역서_2008년도 도로유지보수 연간단가(2공구)-계약" xfId="771" xr:uid="{6D0AA696-58D6-4825-81C8-D076F407E7FE}"/>
    <cellStyle name="_입찰표지 _부대입찰특별조건및내역송부(최저가)_설계내역서" xfId="772" xr:uid="{DE1503CE-9FF2-47C3-9CEE-91A4C6B4AE56}"/>
    <cellStyle name="_입찰표지 _부대입찰특별조건및내역송부(최저가)_설계내역서(2차)" xfId="773" xr:uid="{BFACEE07-D809-4842-B6ED-065C860A0BC0}"/>
    <cellStyle name="_입찰표지 _부대입찰특별조건및내역송부(최저가)_설계내역서(2차)_2008년도 도로유지보수 연간단가(2공구)-계약" xfId="774" xr:uid="{767E4260-F74F-4829-B32C-110B9978A7CC}"/>
    <cellStyle name="_입찰표지 _부대입찰특별조건및내역송부(최저가)_설계내역서_2008년도 도로유지보수 연간단가(2공구)-계약" xfId="775" xr:uid="{2948DB47-A629-4DA2-B60F-5F56E064509C}"/>
    <cellStyle name="_입찰표지 _부대입찰특별조건및내역송부(최저가)_현리-신팔도로설계" xfId="776" xr:uid="{E10B9C11-0808-4F63-BFBE-D2B982D1FC70}"/>
    <cellStyle name="_입찰표지 _부대입찰특별조건및내역송부(최저가)_현리-신팔도로설계_2008년도 도로유지보수 연간단가(2공구)-계약" xfId="777" xr:uid="{4C628894-9C74-4D81-A831-DF97849F63AC}"/>
    <cellStyle name="_입찰표지 _부대입찰특별조건및내역송부(최저가)_현리-신팔도로설계_내역서(최초)" xfId="778" xr:uid="{E9915559-F271-43C3-B22E-E3FFA86527D2}"/>
    <cellStyle name="_입찰표지 _부대입찰특별조건및내역송부(최저가)_현리-신팔도로설계_내역서(최초)_2008년도 도로유지보수 연간단가(2공구)-계약" xfId="779" xr:uid="{47FB2E2D-8D4B-49A5-BCE3-70DA6A719294}"/>
    <cellStyle name="_입찰표지 _부대입찰특별조건및내역송부(최저가)_현리-신팔도로설계_설계내역서" xfId="780" xr:uid="{CD4CFF19-1453-4E7A-8075-ACD55562F120}"/>
    <cellStyle name="_입찰표지 _부대입찰특별조건및내역송부(최저가)_현리-신팔도로설계_설계내역서(2차)" xfId="781" xr:uid="{FBEC7234-96D6-4EB7-A170-91B877104428}"/>
    <cellStyle name="_입찰표지 _부대입찰특별조건및내역송부(최저가)_현리-신팔도로설계_설계내역서(2차)_2008년도 도로유지보수 연간단가(2공구)-계약" xfId="782" xr:uid="{DC77E386-3893-487F-8FBC-F11390029560}"/>
    <cellStyle name="_입찰표지 _부대입찰특별조건및내역송부(최저가)_현리-신팔도로설계_설계내역서_2008년도 도로유지보수 연간단가(2공구)-계약" xfId="783" xr:uid="{8544AF54-5B40-4EB8-A942-D5978A97AA45}"/>
    <cellStyle name="_입찰표지 _설계내역서" xfId="784" xr:uid="{9BBBCE7A-3754-4E42-959F-CB80D6CBC8E3}"/>
    <cellStyle name="_입찰표지 _설계내역서(2차)" xfId="785" xr:uid="{853B43D7-7132-47E4-A78D-2BC34851038F}"/>
    <cellStyle name="_입찰표지 _설계내역서(2차)_2008년도 도로유지보수 연간단가(2공구)-계약" xfId="786" xr:uid="{5312F69A-33FD-43F2-A3BB-7DCDB10FCFE2}"/>
    <cellStyle name="_입찰표지 _설계내역서_2008년도 도로유지보수 연간단가(2공구)-계약" xfId="787" xr:uid="{CDB33726-43EA-4E36-9257-1EA6F7299C11}"/>
    <cellStyle name="_입찰표지 _시행계획보고(중앙선6공구)" xfId="788" xr:uid="{1EB22C8E-09AE-4427-95B3-F9C1D465F3C0}"/>
    <cellStyle name="_입찰표지 _시행계획보고(중앙선6공구)_2008년도 도로유지보수 연간단가(2공구)-계약" xfId="789" xr:uid="{4526195F-65D0-4906-AD4C-C7D6354FF455}"/>
    <cellStyle name="_입찰표지 _투찰" xfId="790" xr:uid="{9126DBA5-FB5F-4697-816B-E5EF75DBB9A3}"/>
    <cellStyle name="_입찰표지 _투찰_2008년도 도로유지보수 연간단가(2공구)-계약" xfId="791" xr:uid="{39EE5CFF-A7BE-4610-AFF8-92B0E90D4F17}"/>
    <cellStyle name="_입찰표지 _투찰_Book1" xfId="792" xr:uid="{333E2961-4467-4651-BA2F-DC4666C65483}"/>
    <cellStyle name="_입찰표지 _투찰_Book1_2008년도 도로유지보수 연간단가(2공구)-계약" xfId="793" xr:uid="{37443105-73B7-46AE-A11F-3B028C0FA78B}"/>
    <cellStyle name="_입찰표지 _투찰_Book1_내역서(최초)" xfId="794" xr:uid="{41AC235C-C9CB-4A8E-82A5-96A0ADB145C7}"/>
    <cellStyle name="_입찰표지 _투찰_Book1_내역서(최초)_2008년도 도로유지보수 연간단가(2공구)-계약" xfId="795" xr:uid="{2EA7979A-DFA1-40B4-960D-3326C96FCA10}"/>
    <cellStyle name="_입찰표지 _투찰_Book1_설계내역서" xfId="796" xr:uid="{13BCD97E-965B-4EEE-A1AE-350D62501DFD}"/>
    <cellStyle name="_입찰표지 _투찰_Book1_설계내역서(2차)" xfId="797" xr:uid="{E0D9E36A-87BE-479E-A7D3-C1C040BA4A36}"/>
    <cellStyle name="_입찰표지 _투찰_Book1_설계내역서(2차)_2008년도 도로유지보수 연간단가(2공구)-계약" xfId="798" xr:uid="{1196B92E-138B-4206-BC3F-5AD249866D76}"/>
    <cellStyle name="_입찰표지 _투찰_Book1_설계내역서_2008년도 도로유지보수 연간단가(2공구)-계약" xfId="799" xr:uid="{CA3BD71D-99CB-4BA3-88F9-120105A49A16}"/>
    <cellStyle name="_입찰표지 _투찰_P-(현리-신팔)" xfId="800" xr:uid="{4D22D151-A552-44C2-8E5E-BC14B13D0EB8}"/>
    <cellStyle name="_입찰표지 _투찰_P-(현리-신팔)_2008년도 도로유지보수 연간단가(2공구)-계약" xfId="801" xr:uid="{28BF5B00-DC8E-44A8-8037-8B71C2394406}"/>
    <cellStyle name="_입찰표지 _투찰_P-(현리-신팔)_내역서(최초)" xfId="802" xr:uid="{6FB1B813-9AC2-4C48-9565-9D16FE250808}"/>
    <cellStyle name="_입찰표지 _투찰_P-(현리-신팔)_내역서(최초)_2008년도 도로유지보수 연간단가(2공구)-계약" xfId="803" xr:uid="{F8BC1F0A-C852-4B4D-8E09-D320C58DCB06}"/>
    <cellStyle name="_입찰표지 _투찰_P-(현리-신팔)_설계내역서" xfId="804" xr:uid="{C1130681-9A37-405B-8F62-9680C008CBC5}"/>
    <cellStyle name="_입찰표지 _투찰_P-(현리-신팔)_설계내역서(2차)" xfId="805" xr:uid="{1C44F16F-0167-4F73-B5CD-88C5EC998134}"/>
    <cellStyle name="_입찰표지 _투찰_P-(현리-신팔)_설계내역서(2차)_2008년도 도로유지보수 연간단가(2공구)-계약" xfId="806" xr:uid="{26FE5BC0-2C7D-4642-AEE2-A520CD3C6209}"/>
    <cellStyle name="_입찰표지 _투찰_P-(현리-신팔)_설계내역서_2008년도 도로유지보수 연간단가(2공구)-계약" xfId="807" xr:uid="{B873E92C-D659-4483-B71F-D5B3AA5A030E}"/>
    <cellStyle name="_입찰표지 _투찰_내역서(최초)" xfId="808" xr:uid="{F2B63E71-E5A3-477C-92C9-5467C525B7E9}"/>
    <cellStyle name="_입찰표지 _투찰_내역서(최초)_2008년도 도로유지보수 연간단가(2공구)-계약" xfId="809" xr:uid="{94D1AF17-9E8B-4C0A-8A3E-3024FF4C10BA}"/>
    <cellStyle name="_입찰표지 _투찰_부대결과" xfId="810" xr:uid="{21F99219-B4E4-45B5-8F3A-222D23600460}"/>
    <cellStyle name="_입찰표지 _투찰_부대결과_2008년도 도로유지보수 연간단가(2공구)-계약" xfId="811" xr:uid="{2F427D08-ADB7-4E1B-89D7-E25BB06CA4BE}"/>
    <cellStyle name="_입찰표지 _투찰_부대결과_Book1" xfId="812" xr:uid="{DB8B947C-9C88-4A4F-9A7B-93D0D589B205}"/>
    <cellStyle name="_입찰표지 _투찰_부대결과_Book1_2008년도 도로유지보수 연간단가(2공구)-계약" xfId="813" xr:uid="{9181FA9D-149F-4212-B9DE-00ABDB4A65DF}"/>
    <cellStyle name="_입찰표지 _투찰_부대결과_Book1_내역서(최초)" xfId="814" xr:uid="{EFB964D7-7FB9-416B-BAF2-321E011420B1}"/>
    <cellStyle name="_입찰표지 _투찰_부대결과_Book1_내역서(최초)_2008년도 도로유지보수 연간단가(2공구)-계약" xfId="815" xr:uid="{1DB4164A-6E79-4615-B695-B6C9FD91FE6E}"/>
    <cellStyle name="_입찰표지 _투찰_부대결과_Book1_설계내역서" xfId="816" xr:uid="{CEF4FA51-1097-432E-8A59-B4EC61E2C0C8}"/>
    <cellStyle name="_입찰표지 _투찰_부대결과_Book1_설계내역서(2차)" xfId="817" xr:uid="{54C02B71-7849-4F26-968B-3BA76C2DFCA4}"/>
    <cellStyle name="_입찰표지 _투찰_부대결과_Book1_설계내역서(2차)_2008년도 도로유지보수 연간단가(2공구)-계약" xfId="818" xr:uid="{E153B965-D54D-4081-8DA4-0D2C309A313E}"/>
    <cellStyle name="_입찰표지 _투찰_부대결과_Book1_설계내역서_2008년도 도로유지보수 연간단가(2공구)-계약" xfId="819" xr:uid="{11E3B913-7BF0-4B03-B7D6-0FE20773DB6D}"/>
    <cellStyle name="_입찰표지 _투찰_부대결과_P-(현리-신팔)" xfId="820" xr:uid="{55B7BDC5-9D11-49F3-851D-D18BE4D33F27}"/>
    <cellStyle name="_입찰표지 _투찰_부대결과_P-(현리-신팔)_2008년도 도로유지보수 연간단가(2공구)-계약" xfId="821" xr:uid="{C8990CA5-43E7-441E-864F-B79993AF6BC1}"/>
    <cellStyle name="_입찰표지 _투찰_부대결과_P-(현리-신팔)_내역서(최초)" xfId="822" xr:uid="{ADB1F776-F38F-4C3D-935C-4F8A47EB3749}"/>
    <cellStyle name="_입찰표지 _투찰_부대결과_P-(현리-신팔)_내역서(최초)_2008년도 도로유지보수 연간단가(2공구)-계약" xfId="823" xr:uid="{0A659B84-692D-42A6-AE65-A350F63C19C1}"/>
    <cellStyle name="_입찰표지 _투찰_부대결과_P-(현리-신팔)_설계내역서" xfId="824" xr:uid="{8A834ECC-6B2E-4C2E-81D0-0CA474187A2B}"/>
    <cellStyle name="_입찰표지 _투찰_부대결과_P-(현리-신팔)_설계내역서(2차)" xfId="825" xr:uid="{61C59E15-4069-474E-B503-B6E5830ADE14}"/>
    <cellStyle name="_입찰표지 _투찰_부대결과_P-(현리-신팔)_설계내역서(2차)_2008년도 도로유지보수 연간단가(2공구)-계약" xfId="826" xr:uid="{5AE25E17-FDB0-4062-B4AC-ED086E4816B9}"/>
    <cellStyle name="_입찰표지 _투찰_부대결과_P-(현리-신팔)_설계내역서_2008년도 도로유지보수 연간단가(2공구)-계약" xfId="827" xr:uid="{328F839F-B789-4A5F-8B15-92EDB07A2048}"/>
    <cellStyle name="_입찰표지 _투찰_부대결과_내역서(최초)" xfId="828" xr:uid="{0F8D30D4-7BD8-4367-9579-07CDFD74FF8A}"/>
    <cellStyle name="_입찰표지 _투찰_부대결과_내역서(최초)_2008년도 도로유지보수 연간단가(2공구)-계약" xfId="829" xr:uid="{A7CF02B8-59B8-4A9C-966A-FB98EBBAFB4B}"/>
    <cellStyle name="_입찰표지 _투찰_부대결과_설계내역서" xfId="830" xr:uid="{8D311056-2ED2-449E-BF47-DF29F91C5715}"/>
    <cellStyle name="_입찰표지 _투찰_부대결과_설계내역서(2차)" xfId="831" xr:uid="{C6B06D10-AED2-4A66-B410-A4F716E8600C}"/>
    <cellStyle name="_입찰표지 _투찰_부대결과_설계내역서(2차)_2008년도 도로유지보수 연간단가(2공구)-계약" xfId="832" xr:uid="{8D9BA1EE-CB75-4AA2-9DC9-4B37D053FC4D}"/>
    <cellStyle name="_입찰표지 _투찰_부대결과_설계내역서_2008년도 도로유지보수 연간단가(2공구)-계약" xfId="833" xr:uid="{FC819D12-8B56-44FB-A581-912E342FF4C4}"/>
    <cellStyle name="_입찰표지 _투찰_부대결과_현리-신팔도로설계" xfId="834" xr:uid="{791381BC-46E2-474F-8307-A07E8A05EE5A}"/>
    <cellStyle name="_입찰표지 _투찰_부대결과_현리-신팔도로설계_2008년도 도로유지보수 연간단가(2공구)-계약" xfId="835" xr:uid="{2819E834-1DF0-4EA7-9FE8-2091B01E5D41}"/>
    <cellStyle name="_입찰표지 _투찰_부대결과_현리-신팔도로설계_내역서(최초)" xfId="836" xr:uid="{2534711B-A195-4070-975D-643B68329115}"/>
    <cellStyle name="_입찰표지 _투찰_부대결과_현리-신팔도로설계_내역서(최초)_2008년도 도로유지보수 연간단가(2공구)-계약" xfId="837" xr:uid="{E65195C9-BFB3-49DE-9365-557D89E97CE2}"/>
    <cellStyle name="_입찰표지 _투찰_부대결과_현리-신팔도로설계_설계내역서" xfId="838" xr:uid="{C9993B78-D153-46DF-9ACB-678707DCE23B}"/>
    <cellStyle name="_입찰표지 _투찰_부대결과_현리-신팔도로설계_설계내역서(2차)" xfId="839" xr:uid="{179CAADB-A801-431E-9F4D-47A730E99E30}"/>
    <cellStyle name="_입찰표지 _투찰_부대결과_현리-신팔도로설계_설계내역서(2차)_2008년도 도로유지보수 연간단가(2공구)-계약" xfId="840" xr:uid="{0206CDFA-AB6B-48EB-8BCD-7626AD4C2015}"/>
    <cellStyle name="_입찰표지 _투찰_부대결과_현리-신팔도로설계_설계내역서_2008년도 도로유지보수 연간단가(2공구)-계약" xfId="841" xr:uid="{C7E2DD44-5FDF-440A-840F-E38A2AB1BC2E}"/>
    <cellStyle name="_입찰표지 _투찰_설계내역서" xfId="842" xr:uid="{3969C427-DD6E-485F-82BF-AFF70A908D0C}"/>
    <cellStyle name="_입찰표지 _투찰_설계내역서(2차)" xfId="843" xr:uid="{7CDE8BD5-7AD1-4404-8165-AE179B903415}"/>
    <cellStyle name="_입찰표지 _투찰_설계내역서(2차)_2008년도 도로유지보수 연간단가(2공구)-계약" xfId="844" xr:uid="{85219C49-BF8C-4D16-A2CE-70FA25F300CB}"/>
    <cellStyle name="_입찰표지 _투찰_설계내역서_2008년도 도로유지보수 연간단가(2공구)-계약" xfId="845" xr:uid="{A0015B3F-DC57-4D0A-B58B-AF1E274154E8}"/>
    <cellStyle name="_입찰표지 _투찰_현리-신팔도로설계" xfId="846" xr:uid="{1828F427-2FDC-4079-8B0E-A11817C8A3CE}"/>
    <cellStyle name="_입찰표지 _투찰_현리-신팔도로설계_2008년도 도로유지보수 연간단가(2공구)-계약" xfId="847" xr:uid="{F53E6E20-5E14-468F-87B4-9513CE598354}"/>
    <cellStyle name="_입찰표지 _투찰_현리-신팔도로설계_내역서(최초)" xfId="848" xr:uid="{EF7D4889-CF67-4FE7-9007-971CEDF5111A}"/>
    <cellStyle name="_입찰표지 _투찰_현리-신팔도로설계_내역서(최초)_2008년도 도로유지보수 연간단가(2공구)-계약" xfId="849" xr:uid="{6FFC5F3E-A019-4029-B7BF-90F46F2122BE}"/>
    <cellStyle name="_입찰표지 _투찰_현리-신팔도로설계_설계내역서" xfId="850" xr:uid="{236476C1-612D-4605-9C0C-3384A380AA79}"/>
    <cellStyle name="_입찰표지 _투찰_현리-신팔도로설계_설계내역서(2차)" xfId="851" xr:uid="{7120E604-4AE3-4D4F-B9F5-356270D4B041}"/>
    <cellStyle name="_입찰표지 _투찰_현리-신팔도로설계_설계내역서(2차)_2008년도 도로유지보수 연간단가(2공구)-계약" xfId="852" xr:uid="{F4EE86C8-B9AA-4D13-874B-1D5984AA1AEB}"/>
    <cellStyle name="_입찰표지 _투찰_현리-신팔도로설계_설계내역서_2008년도 도로유지보수 연간단가(2공구)-계약" xfId="853" xr:uid="{0788B8E0-811F-45B7-BE6D-A2BA4C8B6F67}"/>
    <cellStyle name="_입찰표지 _현리-신팔도로설계" xfId="854" xr:uid="{71ABD6EF-C50A-48D6-8B28-119C9F15CCFA}"/>
    <cellStyle name="_입찰표지 _현리-신팔도로설계_2008년도 도로유지보수 연간단가(2공구)-계약" xfId="855" xr:uid="{934D6DCF-60B4-47E7-A170-79D44CE56205}"/>
    <cellStyle name="_입찰표지 _현리-신팔도로설계_내역서(최초)" xfId="856" xr:uid="{36FAE8F2-814E-45EA-B03F-591AC7E41DCF}"/>
    <cellStyle name="_입찰표지 _현리-신팔도로설계_내역서(최초)_2008년도 도로유지보수 연간단가(2공구)-계약" xfId="857" xr:uid="{CA30F736-2B08-426F-B158-4161FA01710B}"/>
    <cellStyle name="_입찰표지 _현리-신팔도로설계_설계내역서" xfId="858" xr:uid="{F120EB19-8695-4CFA-B66C-58E37874F819}"/>
    <cellStyle name="_입찰표지 _현리-신팔도로설계_설계내역서(2차)" xfId="859" xr:uid="{EC8BC0E1-E57F-4CB4-A5B9-86A014CA09CB}"/>
    <cellStyle name="_입찰표지 _현리-신팔도로설계_설계내역서(2차)_2008년도 도로유지보수 연간단가(2공구)-계약" xfId="860" xr:uid="{8A506EB3-06D2-49A6-A35E-5A4A61EA13B6}"/>
    <cellStyle name="_입찰표지 _현리-신팔도로설계_설계내역서_2008년도 도로유지보수 연간단가(2공구)-계약" xfId="861" xr:uid="{98F24B21-FC1A-4788-AD06-BE4FD969D256}"/>
    <cellStyle name="_장산중학교내역(혁성)" xfId="862" xr:uid="{F5933016-21ED-4BBB-BB25-313A2489C948}"/>
    <cellStyle name="_장산중학교내역(혁성업체)" xfId="863" xr:uid="{B80776B7-C967-4DF5-8393-CEE80142DD05}"/>
    <cellStyle name="_장산중학교내역하도급(혁성)" xfId="864" xr:uid="{89A9E7D0-FE03-4872-9A68-767BDC5F34D2}"/>
    <cellStyle name="_적격 " xfId="865" xr:uid="{A0FA7513-3914-45E5-8F57-8319DC2E2F2E}"/>
    <cellStyle name="_적격 _2008년도 도로유지보수 연간단가(2공구)-계약" xfId="866" xr:uid="{FFB4B34F-6415-4A6A-B050-6F42C1EB49ED}"/>
    <cellStyle name="_적격 _Book1" xfId="867" xr:uid="{A24789AA-B26A-4D9F-A53A-8F29E9F1F777}"/>
    <cellStyle name="_적격 _Book1_2008년도 도로유지보수 연간단가(2공구)-계약" xfId="868" xr:uid="{AC688EBC-CE19-4576-8903-0FCDB575633C}"/>
    <cellStyle name="_적격 _Book1_내역서(최초)" xfId="869" xr:uid="{0FA5C43C-B119-4A71-90F2-48C9A1BF63EB}"/>
    <cellStyle name="_적격 _Book1_내역서(최초)_2008년도 도로유지보수 연간단가(2공구)-계약" xfId="870" xr:uid="{C6653B2A-5F23-4769-BCC6-B99727A52296}"/>
    <cellStyle name="_적격 _Book1_설계내역서" xfId="871" xr:uid="{3D7A38A2-9A50-4386-982F-BE62E34C0658}"/>
    <cellStyle name="_적격 _Book1_설계내역서(2차)" xfId="872" xr:uid="{56E25BB8-5771-40A9-8878-8CD7E500EF12}"/>
    <cellStyle name="_적격 _Book1_설계내역서(2차)_2008년도 도로유지보수 연간단가(2공구)-계약" xfId="873" xr:uid="{9D2F44D3-DCDB-4262-9E5B-2F51B99F03E8}"/>
    <cellStyle name="_적격 _Book1_설계내역서_2008년도 도로유지보수 연간단가(2공구)-계약" xfId="874" xr:uid="{328DC8B1-F3BF-4FA6-8883-7FCA575916DF}"/>
    <cellStyle name="_적격 _P-(현리-신팔)" xfId="875" xr:uid="{54CDC482-0779-4B84-A68A-EC4FF5D7EE1D}"/>
    <cellStyle name="_적격 _P-(현리-신팔)_2008년도 도로유지보수 연간단가(2공구)-계약" xfId="876" xr:uid="{789BE95D-FE8A-4605-81FA-BF3A5EE6764E}"/>
    <cellStyle name="_적격 _P-(현리-신팔)_내역서(최초)" xfId="877" xr:uid="{0E7C8E8C-7DEE-4ACF-BC3D-6B72C84E4730}"/>
    <cellStyle name="_적격 _P-(현리-신팔)_내역서(최초)_2008년도 도로유지보수 연간단가(2공구)-계약" xfId="878" xr:uid="{5FC27496-B792-4CA3-9CED-041C4D46FAC3}"/>
    <cellStyle name="_적격 _P-(현리-신팔)_설계내역서" xfId="879" xr:uid="{1A9F42A1-ED39-413D-B760-DE9916A8E8F8}"/>
    <cellStyle name="_적격 _P-(현리-신팔)_설계내역서(2차)" xfId="880" xr:uid="{C090BA41-A21C-4692-9A09-C1428910793B}"/>
    <cellStyle name="_적격 _P-(현리-신팔)_설계내역서(2차)_2008년도 도로유지보수 연간단가(2공구)-계약" xfId="881" xr:uid="{C8226BF1-EABF-44F3-ABAA-948EBAB2A181}"/>
    <cellStyle name="_적격 _P-(현리-신팔)_설계내역서_2008년도 도로유지보수 연간단가(2공구)-계약" xfId="882" xr:uid="{3BB19694-4D78-4F29-B627-60570A9F63A1}"/>
    <cellStyle name="_적격 _p-하남강일1" xfId="883" xr:uid="{F229FBEB-668C-4021-937D-F76020A82122}"/>
    <cellStyle name="_적격 _p-하남강일1_2008년도 도로유지보수 연간단가(2공구)-계약" xfId="884" xr:uid="{7E092A0D-B9D6-4F89-98E7-E7FF2378958B}"/>
    <cellStyle name="_적격 _p-하남강일1_내역서(최초)" xfId="885" xr:uid="{9B64CAE6-52CE-47D1-B97F-07CF4C4123AE}"/>
    <cellStyle name="_적격 _p-하남강일1_내역서(최초)_2008년도 도로유지보수 연간단가(2공구)-계약" xfId="886" xr:uid="{C6B0CA63-5692-486A-95D0-C6C109E56355}"/>
    <cellStyle name="_적격 _p-하남강일1_설계내역서" xfId="887" xr:uid="{85B19CF8-3FC8-4428-B13C-9652C87B0F01}"/>
    <cellStyle name="_적격 _p-하남강일1_설계내역서(2차)" xfId="888" xr:uid="{144ACFA1-CFB8-40DA-9E76-C5FC5D3F1E1F}"/>
    <cellStyle name="_적격 _p-하남강일1_설계내역서(2차)_2008년도 도로유지보수 연간단가(2공구)-계약" xfId="889" xr:uid="{A1E795A5-BCB7-4CA2-AF13-341A8E5E28ED}"/>
    <cellStyle name="_적격 _p-하남강일1_설계내역서_2008년도 도로유지보수 연간단가(2공구)-계약" xfId="890" xr:uid="{99C3B57B-FF45-465D-A523-1975D0D9F2EB}"/>
    <cellStyle name="_적격 _내역서(최초)" xfId="891" xr:uid="{FB78AA4B-3E38-4199-90EC-AE474E937978}"/>
    <cellStyle name="_적격 _내역서(최초)_2008년도 도로유지보수 연간단가(2공구)-계약" xfId="892" xr:uid="{653F74C7-BECE-48F2-8E72-76A12C35DC1B}"/>
    <cellStyle name="_적격 _부대결과" xfId="893" xr:uid="{8D3A8D24-EC56-4696-BA89-9FDFFA2199DC}"/>
    <cellStyle name="_적격 _부대결과_2008년도 도로유지보수 연간단가(2공구)-계약" xfId="894" xr:uid="{63F2BA92-F6FB-4118-B81E-99DDE6BF8900}"/>
    <cellStyle name="_적격 _부대결과_Book1" xfId="895" xr:uid="{B23CB4E5-9B2E-444E-BFEA-50D692B44E7F}"/>
    <cellStyle name="_적격 _부대결과_Book1_2008년도 도로유지보수 연간단가(2공구)-계약" xfId="896" xr:uid="{8212C515-64F1-4C08-A160-DF91D70508AA}"/>
    <cellStyle name="_적격 _부대결과_Book1_내역서(최초)" xfId="897" xr:uid="{EDC60CB3-845F-4F64-91B8-49CD5B5CFF3A}"/>
    <cellStyle name="_적격 _부대결과_Book1_내역서(최초)_2008년도 도로유지보수 연간단가(2공구)-계약" xfId="898" xr:uid="{BE6D80F8-BB14-483C-B0C6-8784A0768461}"/>
    <cellStyle name="_적격 _부대결과_Book1_설계내역서" xfId="899" xr:uid="{56522214-4896-4496-82D8-A1948490CD75}"/>
    <cellStyle name="_적격 _부대결과_Book1_설계내역서(2차)" xfId="900" xr:uid="{690F948B-8D7E-44AE-8CE4-D4467CBABA69}"/>
    <cellStyle name="_적격 _부대결과_Book1_설계내역서(2차)_2008년도 도로유지보수 연간단가(2공구)-계약" xfId="901" xr:uid="{AB5C44F9-7142-4689-9727-4B0B0684A8FF}"/>
    <cellStyle name="_적격 _부대결과_Book1_설계내역서_2008년도 도로유지보수 연간단가(2공구)-계약" xfId="902" xr:uid="{FC5B8495-3538-4B78-B26B-7F8FAA7AB897}"/>
    <cellStyle name="_적격 _부대결과_P-(현리-신팔)" xfId="903" xr:uid="{5DE3D345-C71F-4246-9E84-1193D859DA3C}"/>
    <cellStyle name="_적격 _부대결과_P-(현리-신팔)_2008년도 도로유지보수 연간단가(2공구)-계약" xfId="904" xr:uid="{CCFB992B-F97B-4229-BF2A-042BAA66FC4B}"/>
    <cellStyle name="_적격 _부대결과_P-(현리-신팔)_내역서(최초)" xfId="905" xr:uid="{1656AD04-4726-423B-91EE-FDB9DDDBA5A0}"/>
    <cellStyle name="_적격 _부대결과_P-(현리-신팔)_내역서(최초)_2008년도 도로유지보수 연간단가(2공구)-계약" xfId="906" xr:uid="{1D1CF680-1885-4767-87F2-F7B6771A7C31}"/>
    <cellStyle name="_적격 _부대결과_P-(현리-신팔)_설계내역서" xfId="907" xr:uid="{376080F5-A454-4508-921B-A45D2B49FC9E}"/>
    <cellStyle name="_적격 _부대결과_P-(현리-신팔)_설계내역서(2차)" xfId="908" xr:uid="{335E803A-3BA0-4F11-819B-82367A975B0D}"/>
    <cellStyle name="_적격 _부대결과_P-(현리-신팔)_설계내역서(2차)_2008년도 도로유지보수 연간단가(2공구)-계약" xfId="909" xr:uid="{3D27F7BA-5120-4D70-B1B1-6C931CBFB58E}"/>
    <cellStyle name="_적격 _부대결과_P-(현리-신팔)_설계내역서_2008년도 도로유지보수 연간단가(2공구)-계약" xfId="910" xr:uid="{7850683D-005E-4E1E-9BEE-6F6FE668068C}"/>
    <cellStyle name="_적격 _부대결과_내역서(최초)" xfId="911" xr:uid="{A228E223-DACE-48CD-9F39-2A956561189D}"/>
    <cellStyle name="_적격 _부대결과_내역서(최초)_2008년도 도로유지보수 연간단가(2공구)-계약" xfId="912" xr:uid="{2715E000-8F2C-43F2-ABEB-12CC789DE964}"/>
    <cellStyle name="_적격 _부대결과_설계내역서" xfId="913" xr:uid="{43952C2E-1287-4D13-81FA-CA66EFCDE880}"/>
    <cellStyle name="_적격 _부대결과_설계내역서(2차)" xfId="914" xr:uid="{3B501386-CD9A-4377-8CCD-5373360CEDE7}"/>
    <cellStyle name="_적격 _부대결과_설계내역서(2차)_2008년도 도로유지보수 연간단가(2공구)-계약" xfId="915" xr:uid="{9E45A5DC-286A-464A-BFF4-F6CF030390CC}"/>
    <cellStyle name="_적격 _부대결과_설계내역서_2008년도 도로유지보수 연간단가(2공구)-계약" xfId="916" xr:uid="{C282C5B9-6796-4C1C-9654-9A5E4B2D51FD}"/>
    <cellStyle name="_적격 _부대결과_현리-신팔도로설계" xfId="917" xr:uid="{93F0F3E3-7B91-4169-9BEC-523C22D23272}"/>
    <cellStyle name="_적격 _부대결과_현리-신팔도로설계_2008년도 도로유지보수 연간단가(2공구)-계약" xfId="918" xr:uid="{D08DE846-7106-4FD5-9B3A-FDC73C4B979E}"/>
    <cellStyle name="_적격 _부대결과_현리-신팔도로설계_내역서(최초)" xfId="919" xr:uid="{0A6D429C-30A8-4726-9FD5-10EF216EBD3D}"/>
    <cellStyle name="_적격 _부대결과_현리-신팔도로설계_내역서(최초)_2008년도 도로유지보수 연간단가(2공구)-계약" xfId="920" xr:uid="{CC436004-0D15-48D8-86F0-FF64BA63BFB4}"/>
    <cellStyle name="_적격 _부대결과_현리-신팔도로설계_설계내역서" xfId="921" xr:uid="{08C3E096-7DC7-47A0-B942-DA56F9B7E00E}"/>
    <cellStyle name="_적격 _부대결과_현리-신팔도로설계_설계내역서(2차)" xfId="922" xr:uid="{64C86AF9-2A6D-4C19-876B-98AC90A810D0}"/>
    <cellStyle name="_적격 _부대결과_현리-신팔도로설계_설계내역서(2차)_2008년도 도로유지보수 연간단가(2공구)-계약" xfId="923" xr:uid="{A0B6DBC9-7689-414B-9E00-D0A4FBB6B06E}"/>
    <cellStyle name="_적격 _부대결과_현리-신팔도로설계_설계내역서_2008년도 도로유지보수 연간단가(2공구)-계약" xfId="924" xr:uid="{52DCFBFB-EBDC-4208-9FA1-2D5627E73F42}"/>
    <cellStyle name="_적격 _부대입찰특별조건및내역송부(최저가)" xfId="925" xr:uid="{9E6D1F14-35B2-4873-98AF-98ABE66E01C6}"/>
    <cellStyle name="_적격 _부대입찰특별조건및내역송부(최저가)_2008년도 도로유지보수 연간단가(2공구)-계약" xfId="926" xr:uid="{FF754274-BFD8-4FC0-8A4B-4EF575C79FED}"/>
    <cellStyle name="_적격 _부대입찰특별조건및내역송부(최저가)_Book1" xfId="927" xr:uid="{F4AD8377-2FD7-456D-80B1-51C3BD0F3AAC}"/>
    <cellStyle name="_적격 _부대입찰특별조건및내역송부(최저가)_Book1_2008년도 도로유지보수 연간단가(2공구)-계약" xfId="928" xr:uid="{CEA13924-A587-4C03-B764-20FABF50907F}"/>
    <cellStyle name="_적격 _부대입찰특별조건및내역송부(최저가)_Book1_내역서(최초)" xfId="929" xr:uid="{280FB9C9-49B6-4045-AC14-F5865D11A5AC}"/>
    <cellStyle name="_적격 _부대입찰특별조건및내역송부(최저가)_Book1_내역서(최초)_2008년도 도로유지보수 연간단가(2공구)-계약" xfId="930" xr:uid="{49ABDACC-5500-419B-B937-E750E2F4BB84}"/>
    <cellStyle name="_적격 _부대입찰특별조건및내역송부(최저가)_Book1_설계내역서" xfId="931" xr:uid="{50DEF2D0-4484-461A-9614-F31150E83D83}"/>
    <cellStyle name="_적격 _부대입찰특별조건및내역송부(최저가)_Book1_설계내역서(2차)" xfId="932" xr:uid="{B91C5232-4F18-432A-B7D6-ADEF05CB2855}"/>
    <cellStyle name="_적격 _부대입찰특별조건및내역송부(최저가)_Book1_설계내역서(2차)_2008년도 도로유지보수 연간단가(2공구)-계약" xfId="933" xr:uid="{5AA2C457-BC3F-4D15-B496-C86035175223}"/>
    <cellStyle name="_적격 _부대입찰특별조건및내역송부(최저가)_Book1_설계내역서_2008년도 도로유지보수 연간단가(2공구)-계약" xfId="934" xr:uid="{BC1DD19A-5BD4-45F5-B3B0-4A4ABFF19D7B}"/>
    <cellStyle name="_적격 _부대입찰특별조건및내역송부(최저가)_P-(현리-신팔)" xfId="935" xr:uid="{A8A57EEF-53D2-4FE7-8EC3-F98E0109C246}"/>
    <cellStyle name="_적격 _부대입찰특별조건및내역송부(최저가)_P-(현리-신팔)_2008년도 도로유지보수 연간단가(2공구)-계약" xfId="936" xr:uid="{104314A8-E179-46D4-82B2-B34F5465E535}"/>
    <cellStyle name="_적격 _부대입찰특별조건및내역송부(최저가)_P-(현리-신팔)_내역서(최초)" xfId="937" xr:uid="{15024599-5602-4B9C-A93D-E282A78D7BCE}"/>
    <cellStyle name="_적격 _부대입찰특별조건및내역송부(최저가)_P-(현리-신팔)_내역서(최초)_2008년도 도로유지보수 연간단가(2공구)-계약" xfId="938" xr:uid="{1FACF5AC-162A-4B2E-9E75-1EC5482E54DF}"/>
    <cellStyle name="_적격 _부대입찰특별조건및내역송부(최저가)_P-(현리-신팔)_설계내역서" xfId="939" xr:uid="{8F357E0A-3C3F-4879-B1D3-57D104B390FE}"/>
    <cellStyle name="_적격 _부대입찰특별조건및내역송부(최저가)_P-(현리-신팔)_설계내역서(2차)" xfId="940" xr:uid="{007C2EF6-24FB-47EB-B17B-0AA6E47D81D7}"/>
    <cellStyle name="_적격 _부대입찰특별조건및내역송부(최저가)_P-(현리-신팔)_설계내역서(2차)_2008년도 도로유지보수 연간단가(2공구)-계약" xfId="941" xr:uid="{7B0E9C93-C26C-4CF4-A411-0A29E57A976A}"/>
    <cellStyle name="_적격 _부대입찰특별조건및내역송부(최저가)_P-(현리-신팔)_설계내역서_2008년도 도로유지보수 연간단가(2공구)-계약" xfId="942" xr:uid="{75E14572-AA41-44DA-AA14-A99E075F4749}"/>
    <cellStyle name="_적격 _부대입찰특별조건및내역송부(최저가)_내역서(최초)" xfId="943" xr:uid="{F76A1650-A863-446E-A9B6-C133A4A75581}"/>
    <cellStyle name="_적격 _부대입찰특별조건및내역송부(최저가)_내역서(최초)_2008년도 도로유지보수 연간단가(2공구)-계약" xfId="944" xr:uid="{8819A902-8406-4F2F-86C5-082D3155DC59}"/>
    <cellStyle name="_적격 _부대입찰특별조건및내역송부(최저가)_부대결과" xfId="945" xr:uid="{DA898E9A-8C3D-435F-BFF3-58F748E168EA}"/>
    <cellStyle name="_적격 _부대입찰특별조건및내역송부(최저가)_부대결과_2008년도 도로유지보수 연간단가(2공구)-계약" xfId="946" xr:uid="{BE44C151-F523-414C-BCD8-59B049D7AAA6}"/>
    <cellStyle name="_적격 _부대입찰특별조건및내역송부(최저가)_부대결과_Book1" xfId="947" xr:uid="{BA0A104A-B71D-4D71-87FE-90593D25B6DE}"/>
    <cellStyle name="_적격 _부대입찰특별조건및내역송부(최저가)_부대결과_Book1_2008년도 도로유지보수 연간단가(2공구)-계약" xfId="948" xr:uid="{3C008ED5-0B85-4704-8089-969C860DAA3B}"/>
    <cellStyle name="_적격 _부대입찰특별조건및내역송부(최저가)_부대결과_Book1_내역서(최초)" xfId="949" xr:uid="{C583D176-CB6A-456A-AF9D-FA2323B74DBB}"/>
    <cellStyle name="_적격 _부대입찰특별조건및내역송부(최저가)_부대결과_Book1_내역서(최초)_2008년도 도로유지보수 연간단가(2공구)-계약" xfId="950" xr:uid="{C2114498-73BB-47AF-9DB8-C4822670B9ED}"/>
    <cellStyle name="_적격 _부대입찰특별조건및내역송부(최저가)_부대결과_Book1_설계내역서" xfId="951" xr:uid="{B91507BC-4C9F-4362-877E-80C65CE17257}"/>
    <cellStyle name="_적격 _부대입찰특별조건및내역송부(최저가)_부대결과_Book1_설계내역서(2차)" xfId="952" xr:uid="{05812F77-C50C-419A-9E48-DCEBD03C75FE}"/>
    <cellStyle name="_적격 _부대입찰특별조건및내역송부(최저가)_부대결과_Book1_설계내역서(2차)_2008년도 도로유지보수 연간단가(2공구)-계약" xfId="953" xr:uid="{31FF286F-D7C8-4CB5-98B0-9A5D2B572CB8}"/>
    <cellStyle name="_적격 _부대입찰특별조건및내역송부(최저가)_부대결과_Book1_설계내역서_2008년도 도로유지보수 연간단가(2공구)-계약" xfId="954" xr:uid="{3BD87499-B4B6-4599-A536-7D6F8EAE2AB3}"/>
    <cellStyle name="_적격 _부대입찰특별조건및내역송부(최저가)_부대결과_P-(현리-신팔)" xfId="955" xr:uid="{6DC476D6-ECBF-40FA-9BB9-9BA57FB101F7}"/>
    <cellStyle name="_적격 _부대입찰특별조건및내역송부(최저가)_부대결과_P-(현리-신팔)_2008년도 도로유지보수 연간단가(2공구)-계약" xfId="956" xr:uid="{8EE64164-2826-4C6B-A6E8-3EBDEFB20F46}"/>
    <cellStyle name="_적격 _부대입찰특별조건및내역송부(최저가)_부대결과_P-(현리-신팔)_내역서(최초)" xfId="957" xr:uid="{60598863-3903-4867-9937-9B3C208729DF}"/>
    <cellStyle name="_적격 _부대입찰특별조건및내역송부(최저가)_부대결과_P-(현리-신팔)_내역서(최초)_2008년도 도로유지보수 연간단가(2공구)-계약" xfId="958" xr:uid="{01322A1A-5871-424F-A2DC-1F50A73359BF}"/>
    <cellStyle name="_적격 _부대입찰특별조건및내역송부(최저가)_부대결과_P-(현리-신팔)_설계내역서" xfId="959" xr:uid="{C15E4D2D-4E20-4370-87C3-2DABFADEBD3D}"/>
    <cellStyle name="_적격 _부대입찰특별조건및내역송부(최저가)_부대결과_P-(현리-신팔)_설계내역서(2차)" xfId="960" xr:uid="{F0FFA5A4-55A1-4557-AEC5-47C62E6E6005}"/>
    <cellStyle name="_적격 _부대입찰특별조건및내역송부(최저가)_부대결과_P-(현리-신팔)_설계내역서(2차)_2008년도 도로유지보수 연간단가(2공구)-계약" xfId="961" xr:uid="{9D7E5BA4-8A8A-4C2E-AE11-BE66784B28DB}"/>
    <cellStyle name="_적격 _부대입찰특별조건및내역송부(최저가)_부대결과_P-(현리-신팔)_설계내역서_2008년도 도로유지보수 연간단가(2공구)-계약" xfId="962" xr:uid="{22DCE89C-4EE5-4A87-8715-49D0FB07A310}"/>
    <cellStyle name="_적격 _부대입찰특별조건및내역송부(최저가)_부대결과_내역서(최초)" xfId="963" xr:uid="{5AA9BB3B-1F21-4E2C-8BB8-6BDAB6000FA5}"/>
    <cellStyle name="_적격 _부대입찰특별조건및내역송부(최저가)_부대결과_내역서(최초)_2008년도 도로유지보수 연간단가(2공구)-계약" xfId="964" xr:uid="{764E94B9-B139-41F9-8185-7D89F700154F}"/>
    <cellStyle name="_적격 _부대입찰특별조건및내역송부(최저가)_부대결과_설계내역서" xfId="965" xr:uid="{4284D48F-9A5C-40A2-9112-13E34A4CD887}"/>
    <cellStyle name="_적격 _부대입찰특별조건및내역송부(최저가)_부대결과_설계내역서(2차)" xfId="966" xr:uid="{CAC13101-C928-46EE-B2A4-525AAF0EC2EA}"/>
    <cellStyle name="_적격 _부대입찰특별조건및내역송부(최저가)_부대결과_설계내역서(2차)_2008년도 도로유지보수 연간단가(2공구)-계약" xfId="967" xr:uid="{9F4E3581-DB70-467A-8439-438DF2160520}"/>
    <cellStyle name="_적격 _부대입찰특별조건및내역송부(최저가)_부대결과_설계내역서_2008년도 도로유지보수 연간단가(2공구)-계약" xfId="968" xr:uid="{8B796CE7-6961-4E24-AF36-22C9915013CB}"/>
    <cellStyle name="_적격 _부대입찰특별조건및내역송부(최저가)_부대결과_현리-신팔도로설계" xfId="969" xr:uid="{C34C8615-BAEF-4252-82AA-589B9F2B824E}"/>
    <cellStyle name="_적격 _부대입찰특별조건및내역송부(최저가)_부대결과_현리-신팔도로설계_2008년도 도로유지보수 연간단가(2공구)-계약" xfId="970" xr:uid="{B54BCEA4-8B31-4069-92D6-45CB54F281FA}"/>
    <cellStyle name="_적격 _부대입찰특별조건및내역송부(최저가)_부대결과_현리-신팔도로설계_내역서(최초)" xfId="971" xr:uid="{86F94831-AFE0-41BF-982E-A8B8BE206D26}"/>
    <cellStyle name="_적격 _부대입찰특별조건및내역송부(최저가)_부대결과_현리-신팔도로설계_내역서(최초)_2008년도 도로유지보수 연간단가(2공구)-계약" xfId="972" xr:uid="{ADB0AD7B-3C58-4FBC-BD8B-22C0B950B1D6}"/>
    <cellStyle name="_적격 _부대입찰특별조건및내역송부(최저가)_부대결과_현리-신팔도로설계_설계내역서" xfId="973" xr:uid="{366F9274-6AE0-4183-8BA8-3EFBFE76010D}"/>
    <cellStyle name="_적격 _부대입찰특별조건및내역송부(최저가)_부대결과_현리-신팔도로설계_설계내역서(2차)" xfId="974" xr:uid="{97D61B73-2D72-40E8-9D4C-D049C1C0A348}"/>
    <cellStyle name="_적격 _부대입찰특별조건및내역송부(최저가)_부대결과_현리-신팔도로설계_설계내역서(2차)_2008년도 도로유지보수 연간단가(2공구)-계약" xfId="975" xr:uid="{F8FEED8C-8332-4FFF-93A5-3FAF68231F0A}"/>
    <cellStyle name="_적격 _부대입찰특별조건및내역송부(최저가)_부대결과_현리-신팔도로설계_설계내역서_2008년도 도로유지보수 연간단가(2공구)-계약" xfId="976" xr:uid="{F075ADA7-B75B-41C2-844F-3766A4FEB28C}"/>
    <cellStyle name="_적격 _부대입찰특별조건및내역송부(최저가)_설계내역서" xfId="977" xr:uid="{1F883996-2B29-4D8F-B150-B2C8F3A804F0}"/>
    <cellStyle name="_적격 _부대입찰특별조건및내역송부(최저가)_설계내역서(2차)" xfId="978" xr:uid="{3EFDF6BF-B2ED-41E9-87CA-A5CE0301CBB7}"/>
    <cellStyle name="_적격 _부대입찰특별조건및내역송부(최저가)_설계내역서(2차)_2008년도 도로유지보수 연간단가(2공구)-계약" xfId="979" xr:uid="{CD27C81A-429A-4F1F-B14A-A60BFD819FF8}"/>
    <cellStyle name="_적격 _부대입찰특별조건및내역송부(최저가)_설계내역서_2008년도 도로유지보수 연간단가(2공구)-계약" xfId="980" xr:uid="{42AA3DD3-53C2-42EB-9191-A91D29D1B9AC}"/>
    <cellStyle name="_적격 _부대입찰특별조건및내역송부(최저가)_현리-신팔도로설계" xfId="981" xr:uid="{278770C1-44EA-4422-A639-939EAFF40B4D}"/>
    <cellStyle name="_적격 _부대입찰특별조건및내역송부(최저가)_현리-신팔도로설계_2008년도 도로유지보수 연간단가(2공구)-계약" xfId="982" xr:uid="{9FF27521-7B5F-4E77-8B49-7BD6DC4A7153}"/>
    <cellStyle name="_적격 _부대입찰특별조건및내역송부(최저가)_현리-신팔도로설계_내역서(최초)" xfId="983" xr:uid="{45570982-9B1F-4F0C-8E15-200D4E604EB7}"/>
    <cellStyle name="_적격 _부대입찰특별조건및내역송부(최저가)_현리-신팔도로설계_내역서(최초)_2008년도 도로유지보수 연간단가(2공구)-계약" xfId="984" xr:uid="{23EEC8E4-0E66-4AF7-A4F1-D002E14EB957}"/>
    <cellStyle name="_적격 _부대입찰특별조건및내역송부(최저가)_현리-신팔도로설계_설계내역서" xfId="985" xr:uid="{969EE8E2-EFBD-40FA-8C8F-D0BD94A4CAE4}"/>
    <cellStyle name="_적격 _부대입찰특별조건및내역송부(최저가)_현리-신팔도로설계_설계내역서(2차)" xfId="986" xr:uid="{0A2B1CD7-92B0-4C40-A633-4679EBEE4CC3}"/>
    <cellStyle name="_적격 _부대입찰특별조건및내역송부(최저가)_현리-신팔도로설계_설계내역서(2차)_2008년도 도로유지보수 연간단가(2공구)-계약" xfId="987" xr:uid="{BEC044A7-A17E-48B8-A512-08784A1D311D}"/>
    <cellStyle name="_적격 _부대입찰특별조건및내역송부(최저가)_현리-신팔도로설계_설계내역서_2008년도 도로유지보수 연간단가(2공구)-계약" xfId="988" xr:uid="{319DDA54-21BC-4DF1-9FC1-ACE96B36649A}"/>
    <cellStyle name="_적격 _설계내역서" xfId="989" xr:uid="{2E1B431E-CD2C-4748-BDF5-483D5F51A450}"/>
    <cellStyle name="_적격 _설계내역서(2차)" xfId="990" xr:uid="{088A450F-05B0-42D8-8D50-6FAF85C46589}"/>
    <cellStyle name="_적격 _설계내역서(2차)_2008년도 도로유지보수 연간단가(2공구)-계약" xfId="991" xr:uid="{9658E084-4BB7-41F6-BA54-5F496174B16A}"/>
    <cellStyle name="_적격 _설계내역서_2008년도 도로유지보수 연간단가(2공구)-계약" xfId="992" xr:uid="{95917F9F-F68A-4E7B-98F5-5B0974E6B0FE}"/>
    <cellStyle name="_적격 _시행계획보고(중앙선6공구)" xfId="993" xr:uid="{657733DE-3500-46AC-BA15-2C55EF14AC19}"/>
    <cellStyle name="_적격 _시행계획보고(중앙선6공구)_2008년도 도로유지보수 연간단가(2공구)-계약" xfId="994" xr:uid="{3017EAA9-0EC3-4F7B-9A60-3CC2871B8C3F}"/>
    <cellStyle name="_적격 _집행갑지 " xfId="995" xr:uid="{97103FF8-AB61-4974-85AE-7A69FBD3D2C4}"/>
    <cellStyle name="_적격 _집행갑지 _2008년도 도로유지보수 연간단가(2공구)-계약" xfId="996" xr:uid="{422DDF0A-5FF4-48BC-8191-51233602CFA4}"/>
    <cellStyle name="_적격 _집행갑지 _Book1" xfId="997" xr:uid="{DBF3E1E9-FDD5-4BA2-AB2E-686F97D19663}"/>
    <cellStyle name="_적격 _집행갑지 _Book1_2008년도 도로유지보수 연간단가(2공구)-계약" xfId="998" xr:uid="{80F99208-8904-4AEA-AE58-459EF3E21A4E}"/>
    <cellStyle name="_적격 _집행갑지 _Book1_내역서(최초)" xfId="999" xr:uid="{2E0131AA-519A-4D4F-A328-D594DEFC922D}"/>
    <cellStyle name="_적격 _집행갑지 _Book1_내역서(최초)_2008년도 도로유지보수 연간단가(2공구)-계약" xfId="1000" xr:uid="{32022695-44AC-4252-A01D-F58B42022C3F}"/>
    <cellStyle name="_적격 _집행갑지 _Book1_설계내역서" xfId="1001" xr:uid="{70148E6F-BF00-4F4E-A0F2-49E49FDB4863}"/>
    <cellStyle name="_적격 _집행갑지 _Book1_설계내역서(2차)" xfId="1002" xr:uid="{F9DB1023-0628-415A-88F6-043550A6AF59}"/>
    <cellStyle name="_적격 _집행갑지 _Book1_설계내역서(2차)_2008년도 도로유지보수 연간단가(2공구)-계약" xfId="1003" xr:uid="{95E5F279-D9D5-4F9F-8BBE-48C132C849BD}"/>
    <cellStyle name="_적격 _집행갑지 _Book1_설계내역서_2008년도 도로유지보수 연간단가(2공구)-계약" xfId="1004" xr:uid="{50ACD100-8B27-49A8-81EA-74C5601F88E0}"/>
    <cellStyle name="_적격 _집행갑지 _P-(현리-신팔)" xfId="1005" xr:uid="{14F51641-7496-44CD-9EA2-E1A891C9B8FF}"/>
    <cellStyle name="_적격 _집행갑지 _P-(현리-신팔)_2008년도 도로유지보수 연간단가(2공구)-계약" xfId="1006" xr:uid="{63D43110-CED7-4EF0-8B21-9B517504B607}"/>
    <cellStyle name="_적격 _집행갑지 _P-(현리-신팔)_내역서(최초)" xfId="1007" xr:uid="{49F1A174-5B2F-4D00-BBF9-1F2A32A6CE48}"/>
    <cellStyle name="_적격 _집행갑지 _P-(현리-신팔)_내역서(최초)_2008년도 도로유지보수 연간단가(2공구)-계약" xfId="1008" xr:uid="{CE69C3BA-31FB-42FF-A0E8-67C2427331DD}"/>
    <cellStyle name="_적격 _집행갑지 _P-(현리-신팔)_설계내역서" xfId="1009" xr:uid="{56C4A32C-BA08-4885-A313-1B7652612422}"/>
    <cellStyle name="_적격 _집행갑지 _P-(현리-신팔)_설계내역서(2차)" xfId="1010" xr:uid="{EA75587F-F233-40C3-B9FB-6101B1E10634}"/>
    <cellStyle name="_적격 _집행갑지 _P-(현리-신팔)_설계내역서(2차)_2008년도 도로유지보수 연간단가(2공구)-계약" xfId="1011" xr:uid="{ADDE7C31-20F0-4E5E-95BC-5FCA5A249ABB}"/>
    <cellStyle name="_적격 _집행갑지 _P-(현리-신팔)_설계내역서_2008년도 도로유지보수 연간단가(2공구)-계약" xfId="1012" xr:uid="{906ECD5F-56B8-44EE-B963-52ADD16F52E3}"/>
    <cellStyle name="_적격 _집행갑지 _p-하남강일1" xfId="1013" xr:uid="{0E786728-A0E0-4471-BA95-C931FABF59F3}"/>
    <cellStyle name="_적격 _집행갑지 _p-하남강일1_2008년도 도로유지보수 연간단가(2공구)-계약" xfId="1014" xr:uid="{A9B246A7-4281-48C5-8F23-0A95F2FE27AC}"/>
    <cellStyle name="_적격 _집행갑지 _p-하남강일1_내역서(최초)" xfId="1015" xr:uid="{B15FB6B1-6F5E-4EFC-AC0E-354E419BC50E}"/>
    <cellStyle name="_적격 _집행갑지 _p-하남강일1_내역서(최초)_2008년도 도로유지보수 연간단가(2공구)-계약" xfId="1016" xr:uid="{57262C30-376D-440F-ACA1-0447BD672180}"/>
    <cellStyle name="_적격 _집행갑지 _p-하남강일1_설계내역서" xfId="1017" xr:uid="{DA676E60-E160-45F0-BCBD-DD5FAAFB9416}"/>
    <cellStyle name="_적격 _집행갑지 _p-하남강일1_설계내역서(2차)" xfId="1018" xr:uid="{39F640BF-9C99-45E9-834E-ACACDD77B9B7}"/>
    <cellStyle name="_적격 _집행갑지 _p-하남강일1_설계내역서(2차)_2008년도 도로유지보수 연간단가(2공구)-계약" xfId="1019" xr:uid="{23E4D24E-1CF2-4F96-A068-E1F7544DA62A}"/>
    <cellStyle name="_적격 _집행갑지 _p-하남강일1_설계내역서_2008년도 도로유지보수 연간단가(2공구)-계약" xfId="1020" xr:uid="{54B0AC0B-CD74-4A4F-BECD-3FA98B75C737}"/>
    <cellStyle name="_적격 _집행갑지 _내역서(최초)" xfId="1021" xr:uid="{16480D2C-3AA8-4448-B248-68E3D1261733}"/>
    <cellStyle name="_적격 _집행갑지 _내역서(최초)_2008년도 도로유지보수 연간단가(2공구)-계약" xfId="1022" xr:uid="{FE17616A-421E-48FE-810C-8A263E519DCF}"/>
    <cellStyle name="_적격 _집행갑지 _부대결과" xfId="1023" xr:uid="{FB7144F0-0F9B-4F70-95BF-F73FD9E7CACF}"/>
    <cellStyle name="_적격 _집행갑지 _부대결과_2008년도 도로유지보수 연간단가(2공구)-계약" xfId="1024" xr:uid="{A316A594-2FEC-4A35-87E4-D976D370DC9F}"/>
    <cellStyle name="_적격 _집행갑지 _부대결과_Book1" xfId="1025" xr:uid="{07143927-520C-42AD-BEF9-F06CBB38B05E}"/>
    <cellStyle name="_적격 _집행갑지 _부대결과_Book1_2008년도 도로유지보수 연간단가(2공구)-계약" xfId="1026" xr:uid="{4E8B01D7-5D5A-47C9-9967-92936E28FCC0}"/>
    <cellStyle name="_적격 _집행갑지 _부대결과_Book1_내역서(최초)" xfId="1027" xr:uid="{AD128518-BF07-4740-A1A9-D842B2367F90}"/>
    <cellStyle name="_적격 _집행갑지 _부대결과_Book1_내역서(최초)_2008년도 도로유지보수 연간단가(2공구)-계약" xfId="1028" xr:uid="{2B8E6194-AA2B-4EEA-87E1-6BF72BE9B2D8}"/>
    <cellStyle name="_적격 _집행갑지 _부대결과_Book1_설계내역서" xfId="1029" xr:uid="{77FEB339-EE16-417E-8DBC-D861B0A63E7B}"/>
    <cellStyle name="_적격 _집행갑지 _부대결과_Book1_설계내역서(2차)" xfId="1030" xr:uid="{F6DA8705-884B-4667-A51A-B031DB0E7E9C}"/>
    <cellStyle name="_적격 _집행갑지 _부대결과_Book1_설계내역서(2차)_2008년도 도로유지보수 연간단가(2공구)-계약" xfId="1031" xr:uid="{0926F6D0-0AAE-4A46-AE99-CA053689B71F}"/>
    <cellStyle name="_적격 _집행갑지 _부대결과_Book1_설계내역서_2008년도 도로유지보수 연간단가(2공구)-계약" xfId="1032" xr:uid="{303152EF-68FA-4FDD-B168-098C99E92653}"/>
    <cellStyle name="_적격 _집행갑지 _부대결과_P-(현리-신팔)" xfId="1033" xr:uid="{DA08F484-6159-44B5-94FC-DAAB0FD0EEBD}"/>
    <cellStyle name="_적격 _집행갑지 _부대결과_P-(현리-신팔)_2008년도 도로유지보수 연간단가(2공구)-계약" xfId="1034" xr:uid="{08D88692-1843-43B2-B5E0-C82467AA88A4}"/>
    <cellStyle name="_적격 _집행갑지 _부대결과_P-(현리-신팔)_내역서(최초)" xfId="1035" xr:uid="{1F45A400-FC5A-4807-B4E7-366483B888C6}"/>
    <cellStyle name="_적격 _집행갑지 _부대결과_P-(현리-신팔)_내역서(최초)_2008년도 도로유지보수 연간단가(2공구)-계약" xfId="1036" xr:uid="{75917E3B-9E00-49D8-96E9-3FE0359AF88B}"/>
    <cellStyle name="_적격 _집행갑지 _부대결과_P-(현리-신팔)_설계내역서" xfId="1037" xr:uid="{FA064AAF-F952-43C6-A5E7-80D7D6DFD692}"/>
    <cellStyle name="_적격 _집행갑지 _부대결과_P-(현리-신팔)_설계내역서(2차)" xfId="1038" xr:uid="{49BCE41F-9D59-484A-B390-AA5589E68BD7}"/>
    <cellStyle name="_적격 _집행갑지 _부대결과_P-(현리-신팔)_설계내역서(2차)_2008년도 도로유지보수 연간단가(2공구)-계약" xfId="1039" xr:uid="{2F704DC3-C51C-4CA8-80C7-F25A9C88B0B4}"/>
    <cellStyle name="_적격 _집행갑지 _부대결과_P-(현리-신팔)_설계내역서_2008년도 도로유지보수 연간단가(2공구)-계약" xfId="1040" xr:uid="{15427E8A-79F8-4F55-A14B-D69B18033923}"/>
    <cellStyle name="_적격 _집행갑지 _부대결과_내역서(최초)" xfId="1041" xr:uid="{AD590D46-60D1-449E-8410-D231CE8AD5DC}"/>
    <cellStyle name="_적격 _집행갑지 _부대결과_내역서(최초)_2008년도 도로유지보수 연간단가(2공구)-계약" xfId="1042" xr:uid="{B78F26B5-417A-4DAE-97CA-91541A0875D0}"/>
    <cellStyle name="_적격 _집행갑지 _부대결과_설계내역서" xfId="1043" xr:uid="{2D09BC74-4859-4B6C-BFD2-CE4371C838D5}"/>
    <cellStyle name="_적격 _집행갑지 _부대결과_설계내역서(2차)" xfId="1044" xr:uid="{1FC82471-44C7-4766-B0BC-3E1F672F0D58}"/>
    <cellStyle name="_적격 _집행갑지 _부대결과_설계내역서(2차)_2008년도 도로유지보수 연간단가(2공구)-계약" xfId="1045" xr:uid="{CA1F916C-FE87-47F1-9A3D-38DB8C911B61}"/>
    <cellStyle name="_적격 _집행갑지 _부대결과_설계내역서_2008년도 도로유지보수 연간단가(2공구)-계약" xfId="1046" xr:uid="{6AB4C68D-6B9B-432B-8986-1D3096C91C80}"/>
    <cellStyle name="_적격 _집행갑지 _부대결과_현리-신팔도로설계" xfId="1047" xr:uid="{02627C02-1EA4-4212-B9BA-78CCFBF8A9B8}"/>
    <cellStyle name="_적격 _집행갑지 _부대결과_현리-신팔도로설계_2008년도 도로유지보수 연간단가(2공구)-계약" xfId="1048" xr:uid="{911E7BCF-4981-4C6C-AE36-3051CE0E0297}"/>
    <cellStyle name="_적격 _집행갑지 _부대결과_현리-신팔도로설계_내역서(최초)" xfId="1049" xr:uid="{5A8B9A50-B5BF-4824-BD4E-5B2114CF07F3}"/>
    <cellStyle name="_적격 _집행갑지 _부대결과_현리-신팔도로설계_내역서(최초)_2008년도 도로유지보수 연간단가(2공구)-계약" xfId="1050" xr:uid="{FF34C75C-F4BC-4A99-87F7-AA7F2CAAC385}"/>
    <cellStyle name="_적격 _집행갑지 _부대결과_현리-신팔도로설계_설계내역서" xfId="1051" xr:uid="{11E573C6-4E98-4464-B29A-4D4606E775FF}"/>
    <cellStyle name="_적격 _집행갑지 _부대결과_현리-신팔도로설계_설계내역서(2차)" xfId="1052" xr:uid="{D26E945A-C11B-4802-A67A-BEFB7079D04D}"/>
    <cellStyle name="_적격 _집행갑지 _부대결과_현리-신팔도로설계_설계내역서(2차)_2008년도 도로유지보수 연간단가(2공구)-계약" xfId="1053" xr:uid="{925F78A5-3D9A-407C-A0F4-8713C46ED9E8}"/>
    <cellStyle name="_적격 _집행갑지 _부대결과_현리-신팔도로설계_설계내역서_2008년도 도로유지보수 연간단가(2공구)-계약" xfId="1054" xr:uid="{7C89CF71-0026-4732-8473-9CF76CAC008B}"/>
    <cellStyle name="_적격 _집행갑지 _부대입찰특별조건및내역송부(최저가)" xfId="1055" xr:uid="{16E0AF2B-3690-44A0-A210-BCA81D8696F0}"/>
    <cellStyle name="_적격 _집행갑지 _부대입찰특별조건및내역송부(최저가)_2008년도 도로유지보수 연간단가(2공구)-계약" xfId="1056" xr:uid="{02C809F3-78D1-45BB-84DA-1C1673D42BE9}"/>
    <cellStyle name="_적격 _집행갑지 _부대입찰특별조건및내역송부(최저가)_Book1" xfId="1057" xr:uid="{6E8BFB0D-B9AE-4476-ACEF-45FFA072C0E4}"/>
    <cellStyle name="_적격 _집행갑지 _부대입찰특별조건및내역송부(최저가)_Book1_2008년도 도로유지보수 연간단가(2공구)-계약" xfId="1058" xr:uid="{9857B538-A5DB-4887-8755-EB5159AEE62C}"/>
    <cellStyle name="_적격 _집행갑지 _부대입찰특별조건및내역송부(최저가)_Book1_내역서(최초)" xfId="1059" xr:uid="{AA593682-683C-46D9-B1A8-C87D1B868DA6}"/>
    <cellStyle name="_적격 _집행갑지 _부대입찰특별조건및내역송부(최저가)_Book1_내역서(최초)_2008년도 도로유지보수 연간단가(2공구)-계약" xfId="1060" xr:uid="{CC043D52-064E-4826-ACFD-A979B243713D}"/>
    <cellStyle name="_적격 _집행갑지 _부대입찰특별조건및내역송부(최저가)_Book1_설계내역서" xfId="1061" xr:uid="{2425AE41-E6C2-4C46-B00B-ED0E1F393C4D}"/>
    <cellStyle name="_적격 _집행갑지 _부대입찰특별조건및내역송부(최저가)_Book1_설계내역서(2차)" xfId="1062" xr:uid="{339D447B-573F-4EC1-AA49-0A4FEFF0E41C}"/>
    <cellStyle name="_적격 _집행갑지 _부대입찰특별조건및내역송부(최저가)_Book1_설계내역서(2차)_2008년도 도로유지보수 연간단가(2공구)-계약" xfId="1063" xr:uid="{5E7925FE-EE1C-453C-8822-DAE73DB07F15}"/>
    <cellStyle name="_적격 _집행갑지 _부대입찰특별조건및내역송부(최저가)_Book1_설계내역서_2008년도 도로유지보수 연간단가(2공구)-계약" xfId="1064" xr:uid="{372FAD97-5B0C-42D2-9FBF-554C7DDC20C1}"/>
    <cellStyle name="_적격 _집행갑지 _부대입찰특별조건및내역송부(최저가)_P-(현리-신팔)" xfId="1065" xr:uid="{61083031-873B-487B-AF04-60BA02787D38}"/>
    <cellStyle name="_적격 _집행갑지 _부대입찰특별조건및내역송부(최저가)_P-(현리-신팔)_2008년도 도로유지보수 연간단가(2공구)-계약" xfId="1066" xr:uid="{2A3E3996-1DEF-44BE-8585-1879DB594B46}"/>
    <cellStyle name="_적격 _집행갑지 _부대입찰특별조건및내역송부(최저가)_P-(현리-신팔)_내역서(최초)" xfId="1067" xr:uid="{8C44C48A-77EF-4450-9062-949F80E70613}"/>
    <cellStyle name="_적격 _집행갑지 _부대입찰특별조건및내역송부(최저가)_P-(현리-신팔)_내역서(최초)_2008년도 도로유지보수 연간단가(2공구)-계약" xfId="1068" xr:uid="{B579FB8A-F721-41BE-9928-1EC6EC2C56C1}"/>
    <cellStyle name="_적격 _집행갑지 _부대입찰특별조건및내역송부(최저가)_P-(현리-신팔)_설계내역서" xfId="1069" xr:uid="{44CACCE5-3E98-4F52-9C62-545447D51929}"/>
    <cellStyle name="_적격 _집행갑지 _부대입찰특별조건및내역송부(최저가)_P-(현리-신팔)_설계내역서(2차)" xfId="1070" xr:uid="{9752E481-7DEB-4C3E-999C-3B0AA5DA9CFE}"/>
    <cellStyle name="_적격 _집행갑지 _부대입찰특별조건및내역송부(최저가)_P-(현리-신팔)_설계내역서(2차)_2008년도 도로유지보수 연간단가(2공구)-계약" xfId="1071" xr:uid="{CA5436A4-B722-436A-891A-C5CD273DE5B8}"/>
    <cellStyle name="_적격 _집행갑지 _부대입찰특별조건및내역송부(최저가)_P-(현리-신팔)_설계내역서_2008년도 도로유지보수 연간단가(2공구)-계약" xfId="1072" xr:uid="{9600207D-7F7F-4719-9890-05E75B5A2559}"/>
    <cellStyle name="_적격 _집행갑지 _부대입찰특별조건및내역송부(최저가)_내역서(최초)" xfId="1073" xr:uid="{2973CF56-A15B-4E9B-9C92-519E69C2E5D8}"/>
    <cellStyle name="_적격 _집행갑지 _부대입찰특별조건및내역송부(최저가)_내역서(최초)_2008년도 도로유지보수 연간단가(2공구)-계약" xfId="1074" xr:uid="{F3629AE7-0979-46F3-AA91-F51A7C11509E}"/>
    <cellStyle name="_적격 _집행갑지 _부대입찰특별조건및내역송부(최저가)_부대결과" xfId="1075" xr:uid="{6DCA27BF-3D30-4A09-88C1-47759C0B4B86}"/>
    <cellStyle name="_적격 _집행갑지 _부대입찰특별조건및내역송부(최저가)_부대결과_2008년도 도로유지보수 연간단가(2공구)-계약" xfId="1076" xr:uid="{14F4A962-DDB1-430C-B11F-9854B092D6EF}"/>
    <cellStyle name="_적격 _집행갑지 _부대입찰특별조건및내역송부(최저가)_부대결과_Book1" xfId="1077" xr:uid="{897E61E9-7854-448B-BA35-1CBA06573B4F}"/>
    <cellStyle name="_적격 _집행갑지 _부대입찰특별조건및내역송부(최저가)_부대결과_Book1_2008년도 도로유지보수 연간단가(2공구)-계약" xfId="1078" xr:uid="{588F3790-5A5C-435B-A1DB-4490EFF05E0A}"/>
    <cellStyle name="_적격 _집행갑지 _부대입찰특별조건및내역송부(최저가)_부대결과_Book1_내역서(최초)" xfId="1079" xr:uid="{0A9FCCAF-5928-4845-A310-70052C88916D}"/>
    <cellStyle name="_적격 _집행갑지 _부대입찰특별조건및내역송부(최저가)_부대결과_Book1_내역서(최초)_2008년도 도로유지보수 연간단가(2공구)-계약" xfId="1080" xr:uid="{AF1C0838-1852-43C3-B1DF-1B3FFDBFCC72}"/>
    <cellStyle name="_적격 _집행갑지 _부대입찰특별조건및내역송부(최저가)_부대결과_Book1_설계내역서" xfId="1081" xr:uid="{B8EF4AE8-EC59-465E-89B7-E85078F24E46}"/>
    <cellStyle name="_적격 _집행갑지 _부대입찰특별조건및내역송부(최저가)_부대결과_Book1_설계내역서(2차)" xfId="1082" xr:uid="{0F8017F1-774F-48D7-B703-E1457E292007}"/>
    <cellStyle name="_적격 _집행갑지 _부대입찰특별조건및내역송부(최저가)_부대결과_Book1_설계내역서(2차)_2008년도 도로유지보수 연간단가(2공구)-계약" xfId="1083" xr:uid="{D51A6144-7B22-4795-A34F-5929EF5EC8D2}"/>
    <cellStyle name="_적격 _집행갑지 _부대입찰특별조건및내역송부(최저가)_부대결과_Book1_설계내역서_2008년도 도로유지보수 연간단가(2공구)-계약" xfId="1084" xr:uid="{C4E3BD64-FB8F-4BAA-86A5-FBEFFA53F63F}"/>
    <cellStyle name="_적격 _집행갑지 _부대입찰특별조건및내역송부(최저가)_부대결과_P-(현리-신팔)" xfId="1085" xr:uid="{4F83264C-88CF-42FA-A0FA-919BDCA362D2}"/>
    <cellStyle name="_적격 _집행갑지 _부대입찰특별조건및내역송부(최저가)_부대결과_P-(현리-신팔)_2008년도 도로유지보수 연간단가(2공구)-계약" xfId="1086" xr:uid="{064D351C-8097-4BB8-801F-FB7A6EC35684}"/>
    <cellStyle name="_적격 _집행갑지 _부대입찰특별조건및내역송부(최저가)_부대결과_P-(현리-신팔)_내역서(최초)" xfId="1087" xr:uid="{C2FA06D1-CD1E-4C5A-957A-C7C8FD99B0AE}"/>
    <cellStyle name="_적격 _집행갑지 _부대입찰특별조건및내역송부(최저가)_부대결과_P-(현리-신팔)_내역서(최초)_2008년도 도로유지보수 연간단가(2공구)-계약" xfId="1088" xr:uid="{36BA9F3B-5021-4703-AC68-F2C1093D9E68}"/>
    <cellStyle name="_적격 _집행갑지 _부대입찰특별조건및내역송부(최저가)_부대결과_P-(현리-신팔)_설계내역서" xfId="1089" xr:uid="{BD09A19F-E14F-4A00-A772-9E304403D0CE}"/>
    <cellStyle name="_적격 _집행갑지 _부대입찰특별조건및내역송부(최저가)_부대결과_P-(현리-신팔)_설계내역서(2차)" xfId="1090" xr:uid="{143CBE26-A690-4022-9459-7F218793D987}"/>
    <cellStyle name="_적격 _집행갑지 _부대입찰특별조건및내역송부(최저가)_부대결과_P-(현리-신팔)_설계내역서(2차)_2008년도 도로유지보수 연간단가(2공구)-계약" xfId="1091" xr:uid="{1228320D-A951-4B6E-B399-132FC33022F5}"/>
    <cellStyle name="_적격 _집행갑지 _부대입찰특별조건및내역송부(최저가)_부대결과_P-(현리-신팔)_설계내역서_2008년도 도로유지보수 연간단가(2공구)-계약" xfId="1092" xr:uid="{91D58770-38CD-4732-8165-034E463C6989}"/>
    <cellStyle name="_적격 _집행갑지 _부대입찰특별조건및내역송부(최저가)_부대결과_내역서(최초)" xfId="1093" xr:uid="{C009444C-9D79-4BB7-8D73-DF4B7F2EDA61}"/>
    <cellStyle name="_적격 _집행갑지 _부대입찰특별조건및내역송부(최저가)_부대결과_내역서(최초)_2008년도 도로유지보수 연간단가(2공구)-계약" xfId="1094" xr:uid="{25128856-C624-4568-8F04-474300778DB5}"/>
    <cellStyle name="_적격 _집행갑지 _부대입찰특별조건및내역송부(최저가)_부대결과_설계내역서" xfId="1095" xr:uid="{40CE05C1-224F-4DCF-9641-7CD721F97A06}"/>
    <cellStyle name="_적격 _집행갑지 _부대입찰특별조건및내역송부(최저가)_부대결과_설계내역서(2차)" xfId="1096" xr:uid="{6C50A7E9-8FA5-43FE-AA22-E9FDD0A2DC62}"/>
    <cellStyle name="_적격 _집행갑지 _부대입찰특별조건및내역송부(최저가)_부대결과_설계내역서(2차)_2008년도 도로유지보수 연간단가(2공구)-계약" xfId="1097" xr:uid="{D79A8B8F-D693-4657-93AB-EA87ADC59577}"/>
    <cellStyle name="_적격 _집행갑지 _부대입찰특별조건및내역송부(최저가)_부대결과_설계내역서_2008년도 도로유지보수 연간단가(2공구)-계약" xfId="1098" xr:uid="{EAB2DFBD-9940-4720-BA02-5A2B3A3F227E}"/>
    <cellStyle name="_적격 _집행갑지 _부대입찰특별조건및내역송부(최저가)_부대결과_현리-신팔도로설계" xfId="1099" xr:uid="{16C3AAE3-CB9C-44F8-A2A3-5246CC20C309}"/>
    <cellStyle name="_적격 _집행갑지 _부대입찰특별조건및내역송부(최저가)_부대결과_현리-신팔도로설계_2008년도 도로유지보수 연간단가(2공구)-계약" xfId="1100" xr:uid="{EA83118D-8B3A-4D08-A5BB-C5248BB76F01}"/>
    <cellStyle name="_적격 _집행갑지 _부대입찰특별조건및내역송부(최저가)_부대결과_현리-신팔도로설계_내역서(최초)" xfId="1101" xr:uid="{10F8FF25-1AD0-417E-A1B5-1AAEAE9C62ED}"/>
    <cellStyle name="_적격 _집행갑지 _부대입찰특별조건및내역송부(최저가)_부대결과_현리-신팔도로설계_내역서(최초)_2008년도 도로유지보수 연간단가(2공구)-계약" xfId="1102" xr:uid="{A0E2D037-FB76-4216-B8ED-B1DCBFD7F00A}"/>
    <cellStyle name="_적격 _집행갑지 _부대입찰특별조건및내역송부(최저가)_부대결과_현리-신팔도로설계_설계내역서" xfId="1103" xr:uid="{07AD48E5-C1D3-4D6A-A137-FC9E4AED00A4}"/>
    <cellStyle name="_적격 _집행갑지 _부대입찰특별조건및내역송부(최저가)_부대결과_현리-신팔도로설계_설계내역서(2차)" xfId="1104" xr:uid="{C87EF41D-3424-41BD-8986-3742E6847000}"/>
    <cellStyle name="_적격 _집행갑지 _부대입찰특별조건및내역송부(최저가)_부대결과_현리-신팔도로설계_설계내역서(2차)_2008년도 도로유지보수 연간단가(2공구)-계약" xfId="1105" xr:uid="{97F5D0AC-E5BB-42AF-B94C-8938F2493E9C}"/>
    <cellStyle name="_적격 _집행갑지 _부대입찰특별조건및내역송부(최저가)_부대결과_현리-신팔도로설계_설계내역서_2008년도 도로유지보수 연간단가(2공구)-계약" xfId="1106" xr:uid="{86032E3D-1D3B-48E7-9F54-DFFC6FB450C9}"/>
    <cellStyle name="_적격 _집행갑지 _부대입찰특별조건및내역송부(최저가)_설계내역서" xfId="1107" xr:uid="{B1CF642A-0ECF-4C9B-B090-AADBA54D9099}"/>
    <cellStyle name="_적격 _집행갑지 _부대입찰특별조건및내역송부(최저가)_설계내역서(2차)" xfId="1108" xr:uid="{2FF0E524-53AC-414E-AD56-789803FB2C7B}"/>
    <cellStyle name="_적격 _집행갑지 _부대입찰특별조건및내역송부(최저가)_설계내역서(2차)_2008년도 도로유지보수 연간단가(2공구)-계약" xfId="1109" xr:uid="{00F4A6AD-4C93-40B0-910A-A6BA84607993}"/>
    <cellStyle name="_적격 _집행갑지 _부대입찰특별조건및내역송부(최저가)_설계내역서_2008년도 도로유지보수 연간단가(2공구)-계약" xfId="1110" xr:uid="{1F9CF2B3-38F5-4CFF-B97E-335D1F49C43B}"/>
    <cellStyle name="_적격 _집행갑지 _부대입찰특별조건및내역송부(최저가)_현리-신팔도로설계" xfId="1111" xr:uid="{D5D30E09-514E-48BC-A9FD-EBBE5E8ED08F}"/>
    <cellStyle name="_적격 _집행갑지 _부대입찰특별조건및내역송부(최저가)_현리-신팔도로설계_2008년도 도로유지보수 연간단가(2공구)-계약" xfId="1112" xr:uid="{3922BD8B-3285-4B73-BECB-84DF23206F1A}"/>
    <cellStyle name="_적격 _집행갑지 _부대입찰특별조건및내역송부(최저가)_현리-신팔도로설계_내역서(최초)" xfId="1113" xr:uid="{25FE0B79-1225-4AD0-86B1-8E603919C70D}"/>
    <cellStyle name="_적격 _집행갑지 _부대입찰특별조건및내역송부(최저가)_현리-신팔도로설계_내역서(최초)_2008년도 도로유지보수 연간단가(2공구)-계약" xfId="1114" xr:uid="{B91FF07E-4655-4D46-9531-19A756665A04}"/>
    <cellStyle name="_적격 _집행갑지 _부대입찰특별조건및내역송부(최저가)_현리-신팔도로설계_설계내역서" xfId="1115" xr:uid="{45DDC3F1-34B7-4B5F-A53A-DBC5F0B942A5}"/>
    <cellStyle name="_적격 _집행갑지 _부대입찰특별조건및내역송부(최저가)_현리-신팔도로설계_설계내역서(2차)" xfId="1116" xr:uid="{6F519EA0-4D2F-450F-BB33-86ED548C7605}"/>
    <cellStyle name="_적격 _집행갑지 _부대입찰특별조건및내역송부(최저가)_현리-신팔도로설계_설계내역서(2차)_2008년도 도로유지보수 연간단가(2공구)-계약" xfId="1117" xr:uid="{0DF59465-4F9D-4274-85E2-22FA86E61307}"/>
    <cellStyle name="_적격 _집행갑지 _부대입찰특별조건및내역송부(최저가)_현리-신팔도로설계_설계내역서_2008년도 도로유지보수 연간단가(2공구)-계약" xfId="1118" xr:uid="{54CCF761-64AE-49DF-ABBC-9CC043504805}"/>
    <cellStyle name="_적격 _집행갑지 _설계내역서" xfId="1119" xr:uid="{F7481312-4140-49FC-BEC2-084AB648E85F}"/>
    <cellStyle name="_적격 _집행갑지 _설계내역서(2차)" xfId="1120" xr:uid="{4FCC1980-27B9-4B40-8DED-83E498B57366}"/>
    <cellStyle name="_적격 _집행갑지 _설계내역서(2차)_2008년도 도로유지보수 연간단가(2공구)-계약" xfId="1121" xr:uid="{6B8D53DE-9268-4B88-956E-03391D6633BE}"/>
    <cellStyle name="_적격 _집행갑지 _설계내역서_2008년도 도로유지보수 연간단가(2공구)-계약" xfId="1122" xr:uid="{D4B5BE40-E9DA-4267-AA4A-53FACCFD5C00}"/>
    <cellStyle name="_적격 _집행갑지 _시행계획보고(중앙선6공구)" xfId="1123" xr:uid="{CB0F5387-3A41-4D80-AFD3-A8CBF02F9E3E}"/>
    <cellStyle name="_적격 _집행갑지 _시행계획보고(중앙선6공구)_2008년도 도로유지보수 연간단가(2공구)-계약" xfId="1124" xr:uid="{22FF38F5-0B62-429C-BFB2-C5488CE8E085}"/>
    <cellStyle name="_적격 _집행갑지 _투찰" xfId="1125" xr:uid="{F8B8F54A-0D55-4886-8DF7-55F55A70AF1F}"/>
    <cellStyle name="_적격 _집행갑지 _투찰_2008년도 도로유지보수 연간단가(2공구)-계약" xfId="1126" xr:uid="{D8BB7BEA-7BA3-468D-AE7F-18792A7E1FC3}"/>
    <cellStyle name="_적격 _집행갑지 _투찰_Book1" xfId="1127" xr:uid="{9FB61518-7EFE-4D06-BFB1-D2B5C15C8DD6}"/>
    <cellStyle name="_적격 _집행갑지 _투찰_Book1_2008년도 도로유지보수 연간단가(2공구)-계약" xfId="1128" xr:uid="{CDC828A4-2DA4-431E-B1F7-839D7586CDD4}"/>
    <cellStyle name="_적격 _집행갑지 _투찰_Book1_내역서(최초)" xfId="1129" xr:uid="{3EE5D70A-216F-47FA-8611-4E628547023C}"/>
    <cellStyle name="_적격 _집행갑지 _투찰_Book1_내역서(최초)_2008년도 도로유지보수 연간단가(2공구)-계약" xfId="1130" xr:uid="{973DF5A3-F376-422B-9490-8B506387F577}"/>
    <cellStyle name="_적격 _집행갑지 _투찰_Book1_설계내역서" xfId="1131" xr:uid="{D549E5F6-6068-48BB-833B-69DDC1BB58DF}"/>
    <cellStyle name="_적격 _집행갑지 _투찰_Book1_설계내역서(2차)" xfId="1132" xr:uid="{1A67CD73-F2A9-44D8-B74F-786E2CF45020}"/>
    <cellStyle name="_적격 _집행갑지 _투찰_Book1_설계내역서(2차)_2008년도 도로유지보수 연간단가(2공구)-계약" xfId="1133" xr:uid="{3E4B4193-743F-4E1F-8E95-B9D52A659BCB}"/>
    <cellStyle name="_적격 _집행갑지 _투찰_Book1_설계내역서_2008년도 도로유지보수 연간단가(2공구)-계약" xfId="1134" xr:uid="{F373FC98-0B24-4B0F-BE52-9B792B42C0BE}"/>
    <cellStyle name="_적격 _집행갑지 _투찰_P-(현리-신팔)" xfId="1135" xr:uid="{70FF4B7D-404F-465A-BD2B-7B49A78E34B8}"/>
    <cellStyle name="_적격 _집행갑지 _투찰_P-(현리-신팔)_2008년도 도로유지보수 연간단가(2공구)-계약" xfId="1136" xr:uid="{572EA75B-0F7E-4234-A07C-C426A7767089}"/>
    <cellStyle name="_적격 _집행갑지 _투찰_P-(현리-신팔)_내역서(최초)" xfId="1137" xr:uid="{2FA03FAD-DB0A-45BE-A9EE-6638B7F316D9}"/>
    <cellStyle name="_적격 _집행갑지 _투찰_P-(현리-신팔)_내역서(최초)_2008년도 도로유지보수 연간단가(2공구)-계약" xfId="1138" xr:uid="{F38C7047-2590-4A16-8784-40356C67B934}"/>
    <cellStyle name="_적격 _집행갑지 _투찰_P-(현리-신팔)_설계내역서" xfId="1139" xr:uid="{927CA98D-838A-4831-B6FD-9F684CE9124B}"/>
    <cellStyle name="_적격 _집행갑지 _투찰_P-(현리-신팔)_설계내역서(2차)" xfId="1140" xr:uid="{B87AE851-8C79-4DDE-AB42-8F9D55129C9A}"/>
    <cellStyle name="_적격 _집행갑지 _투찰_P-(현리-신팔)_설계내역서(2차)_2008년도 도로유지보수 연간단가(2공구)-계약" xfId="1141" xr:uid="{9C8170AA-47C0-4402-BD2C-8FE4CF9A32C4}"/>
    <cellStyle name="_적격 _집행갑지 _투찰_P-(현리-신팔)_설계내역서_2008년도 도로유지보수 연간단가(2공구)-계약" xfId="1142" xr:uid="{76AC3124-88FB-40D7-A498-D5BA7F8C7D54}"/>
    <cellStyle name="_적격 _집행갑지 _투찰_내역서(최초)" xfId="1143" xr:uid="{DB153F11-D70B-4175-8676-30D6BB344966}"/>
    <cellStyle name="_적격 _집행갑지 _투찰_내역서(최초)_2008년도 도로유지보수 연간단가(2공구)-계약" xfId="1144" xr:uid="{89AE9B87-18F0-4212-86AB-5B8E9BC5E365}"/>
    <cellStyle name="_적격 _집행갑지 _투찰_부대결과" xfId="1145" xr:uid="{452ACA9B-57D9-492F-B351-E51B43E54868}"/>
    <cellStyle name="_적격 _집행갑지 _투찰_부대결과_2008년도 도로유지보수 연간단가(2공구)-계약" xfId="1146" xr:uid="{0F2EADCF-B13D-4F50-BCA8-0BFF492C5828}"/>
    <cellStyle name="_적격 _집행갑지 _투찰_부대결과_Book1" xfId="1147" xr:uid="{D6375AC7-8B7D-422D-B9D2-BE034155386E}"/>
    <cellStyle name="_적격 _집행갑지 _투찰_부대결과_Book1_2008년도 도로유지보수 연간단가(2공구)-계약" xfId="1148" xr:uid="{B2BCAA77-629C-48CC-B1A0-FB44914D60BA}"/>
    <cellStyle name="_적격 _집행갑지 _투찰_부대결과_Book1_내역서(최초)" xfId="1149" xr:uid="{9782EDCC-EA14-4144-92C1-646F8BBB43FD}"/>
    <cellStyle name="_적격 _집행갑지 _투찰_부대결과_Book1_내역서(최초)_2008년도 도로유지보수 연간단가(2공구)-계약" xfId="1150" xr:uid="{D2816BAE-5D99-44FB-B871-D6DAB766561C}"/>
    <cellStyle name="_적격 _집행갑지 _투찰_부대결과_Book1_설계내역서" xfId="1151" xr:uid="{EEC83203-D124-4D22-BABB-A468F1251083}"/>
    <cellStyle name="_적격 _집행갑지 _투찰_부대결과_Book1_설계내역서(2차)" xfId="1152" xr:uid="{4AEFB587-7389-46E3-82BE-43FDE63D6831}"/>
    <cellStyle name="_적격 _집행갑지 _투찰_부대결과_Book1_설계내역서(2차)_2008년도 도로유지보수 연간단가(2공구)-계약" xfId="1153" xr:uid="{E967639D-BE5C-49FB-BA44-237463806AE1}"/>
    <cellStyle name="_적격 _집행갑지 _투찰_부대결과_Book1_설계내역서_2008년도 도로유지보수 연간단가(2공구)-계약" xfId="1154" xr:uid="{F17CC5E6-EAD1-488D-83DF-DD8AC993B256}"/>
    <cellStyle name="_적격 _집행갑지 _투찰_부대결과_P-(현리-신팔)" xfId="1155" xr:uid="{EE838C06-0C9C-4C61-AE5A-659F11C65DA4}"/>
    <cellStyle name="_적격 _집행갑지 _투찰_부대결과_P-(현리-신팔)_2008년도 도로유지보수 연간단가(2공구)-계약" xfId="1156" xr:uid="{83B1A91C-7AEA-4D69-84A0-69FD2668215C}"/>
    <cellStyle name="_적격 _집행갑지 _투찰_부대결과_P-(현리-신팔)_내역서(최초)" xfId="1157" xr:uid="{707A6D84-D364-47D8-9700-79CD45A0585F}"/>
    <cellStyle name="_적격 _집행갑지 _투찰_부대결과_P-(현리-신팔)_내역서(최초)_2008년도 도로유지보수 연간단가(2공구)-계약" xfId="1158" xr:uid="{04B39575-EBF8-4B81-910C-29C151345257}"/>
    <cellStyle name="_적격 _집행갑지 _투찰_부대결과_P-(현리-신팔)_설계내역서" xfId="1159" xr:uid="{E97FBCDD-C435-47B8-9DF0-5309A009C9A2}"/>
    <cellStyle name="_적격 _집행갑지 _투찰_부대결과_P-(현리-신팔)_설계내역서(2차)" xfId="1160" xr:uid="{9BCBECC1-BFDE-4BD5-9188-1F1F2F50E3B9}"/>
    <cellStyle name="_적격 _집행갑지 _투찰_부대결과_P-(현리-신팔)_설계내역서(2차)_2008년도 도로유지보수 연간단가(2공구)-계약" xfId="1161" xr:uid="{EA25C0DD-FDAE-4738-8F6E-3A6364FA7441}"/>
    <cellStyle name="_적격 _집행갑지 _투찰_부대결과_P-(현리-신팔)_설계내역서_2008년도 도로유지보수 연간단가(2공구)-계약" xfId="1162" xr:uid="{D754C994-CBD9-4A28-86CB-7D91CE1A4AC2}"/>
    <cellStyle name="_적격 _집행갑지 _투찰_부대결과_내역서(최초)" xfId="1163" xr:uid="{6FFEC52D-B76B-401A-B8B0-BFE198FA7676}"/>
    <cellStyle name="_적격 _집행갑지 _투찰_부대결과_내역서(최초)_2008년도 도로유지보수 연간단가(2공구)-계약" xfId="1164" xr:uid="{508B6350-CEC9-4C69-9121-CCBD774FE717}"/>
    <cellStyle name="_적격 _집행갑지 _투찰_부대결과_설계내역서" xfId="1165" xr:uid="{C51C235C-1013-4686-9BC9-D65C1C65B5BE}"/>
    <cellStyle name="_적격 _집행갑지 _투찰_부대결과_설계내역서(2차)" xfId="1166" xr:uid="{E113E5BC-3810-4724-854C-E95F2B21F8AB}"/>
    <cellStyle name="_적격 _집행갑지 _투찰_부대결과_설계내역서(2차)_2008년도 도로유지보수 연간단가(2공구)-계약" xfId="1167" xr:uid="{60BF15A4-3C26-4CE3-B554-4A810227BF48}"/>
    <cellStyle name="_적격 _집행갑지 _투찰_부대결과_설계내역서_2008년도 도로유지보수 연간단가(2공구)-계약" xfId="1168" xr:uid="{BBAC6061-319D-44E4-B2E7-3AECFBF97D99}"/>
    <cellStyle name="_적격 _집행갑지 _투찰_부대결과_현리-신팔도로설계" xfId="1169" xr:uid="{B5D995D4-9535-4520-B872-65EE22B08A88}"/>
    <cellStyle name="_적격 _집행갑지 _투찰_부대결과_현리-신팔도로설계_2008년도 도로유지보수 연간단가(2공구)-계약" xfId="1170" xr:uid="{CD6B1287-5C28-4A3A-8F1A-49909F7E99BF}"/>
    <cellStyle name="_적격 _집행갑지 _투찰_부대결과_현리-신팔도로설계_내역서(최초)" xfId="1171" xr:uid="{C0820DA5-DA67-42FF-8385-94D8A89BCB2A}"/>
    <cellStyle name="_적격 _집행갑지 _투찰_부대결과_현리-신팔도로설계_내역서(최초)_2008년도 도로유지보수 연간단가(2공구)-계약" xfId="1172" xr:uid="{494CFF6D-A79E-4BD8-AFE8-331A4D25F745}"/>
    <cellStyle name="_적격 _집행갑지 _투찰_부대결과_현리-신팔도로설계_설계내역서" xfId="1173" xr:uid="{A586CA47-996E-4037-8D3F-601264FA900B}"/>
    <cellStyle name="_적격 _집행갑지 _투찰_부대결과_현리-신팔도로설계_설계내역서(2차)" xfId="1174" xr:uid="{BD9A0099-FB61-42A2-9D23-0092D63A4088}"/>
    <cellStyle name="_적격 _집행갑지 _투찰_부대결과_현리-신팔도로설계_설계내역서(2차)_2008년도 도로유지보수 연간단가(2공구)-계약" xfId="1175" xr:uid="{7FE981A8-06CA-4FCD-B78C-92529EB038B8}"/>
    <cellStyle name="_적격 _집행갑지 _투찰_부대결과_현리-신팔도로설계_설계내역서_2008년도 도로유지보수 연간단가(2공구)-계약" xfId="1176" xr:uid="{449756A8-29D9-4650-8E23-DABF25191E1F}"/>
    <cellStyle name="_적격 _집행갑지 _투찰_설계내역서" xfId="1177" xr:uid="{186D4061-3BC9-43DA-BD2D-886338A573CE}"/>
    <cellStyle name="_적격 _집행갑지 _투찰_설계내역서(2차)" xfId="1178" xr:uid="{9CFE4823-CBF4-4832-84DA-823C81DA5781}"/>
    <cellStyle name="_적격 _집행갑지 _투찰_설계내역서(2차)_2008년도 도로유지보수 연간단가(2공구)-계약" xfId="1179" xr:uid="{6A0DDCBB-4207-4597-A409-91BC937DC434}"/>
    <cellStyle name="_적격 _집행갑지 _투찰_설계내역서_2008년도 도로유지보수 연간단가(2공구)-계약" xfId="1180" xr:uid="{2C5EAC2E-1762-455C-9FCF-77C5681BBF2C}"/>
    <cellStyle name="_적격 _집행갑지 _투찰_현리-신팔도로설계" xfId="1181" xr:uid="{3F06207F-1D72-457F-9C20-F86220B3F400}"/>
    <cellStyle name="_적격 _집행갑지 _투찰_현리-신팔도로설계_2008년도 도로유지보수 연간단가(2공구)-계약" xfId="1182" xr:uid="{3E4E1ABA-33E2-4ADC-AA57-74CC8B3C9017}"/>
    <cellStyle name="_적격 _집행갑지 _투찰_현리-신팔도로설계_내역서(최초)" xfId="1183" xr:uid="{6F2A7E3D-6A24-49EC-92BD-487846152EE2}"/>
    <cellStyle name="_적격 _집행갑지 _투찰_현리-신팔도로설계_내역서(최초)_2008년도 도로유지보수 연간단가(2공구)-계약" xfId="1184" xr:uid="{6F488E94-0C52-43B0-8DE5-7CCD0B609A99}"/>
    <cellStyle name="_적격 _집행갑지 _투찰_현리-신팔도로설계_설계내역서" xfId="1185" xr:uid="{90966C95-82D9-4EEA-B352-BD3E0D471348}"/>
    <cellStyle name="_적격 _집행갑지 _투찰_현리-신팔도로설계_설계내역서(2차)" xfId="1186" xr:uid="{4D46649A-7FF0-4B9B-854B-A71C05571B80}"/>
    <cellStyle name="_적격 _집행갑지 _투찰_현리-신팔도로설계_설계내역서(2차)_2008년도 도로유지보수 연간단가(2공구)-계약" xfId="1187" xr:uid="{AD405EB7-4CE9-4BB5-95C2-7C4A67305B36}"/>
    <cellStyle name="_적격 _집행갑지 _투찰_현리-신팔도로설계_설계내역서_2008년도 도로유지보수 연간단가(2공구)-계약" xfId="1188" xr:uid="{D83842C9-C66E-430C-9E54-167DED292DFA}"/>
    <cellStyle name="_적격 _집행갑지 _현리-신팔도로설계" xfId="1189" xr:uid="{9B1804CA-C14A-4FF4-B06B-8DA1C51F75F7}"/>
    <cellStyle name="_적격 _집행갑지 _현리-신팔도로설계_2008년도 도로유지보수 연간단가(2공구)-계약" xfId="1190" xr:uid="{2604CB83-3E99-4587-99D5-E80F237A73E3}"/>
    <cellStyle name="_적격 _집행갑지 _현리-신팔도로설계_내역서(최초)" xfId="1191" xr:uid="{C6557D71-07E8-43E4-915D-CB7AB5B16930}"/>
    <cellStyle name="_적격 _집행갑지 _현리-신팔도로설계_내역서(최초)_2008년도 도로유지보수 연간단가(2공구)-계약" xfId="1192" xr:uid="{2EC68AC2-0704-4F4F-A23D-19CF56C5453D}"/>
    <cellStyle name="_적격 _집행갑지 _현리-신팔도로설계_설계내역서" xfId="1193" xr:uid="{9472EE80-C4CD-474B-A037-244CAA9A979F}"/>
    <cellStyle name="_적격 _집행갑지 _현리-신팔도로설계_설계내역서(2차)" xfId="1194" xr:uid="{ED5316CC-DBDD-436F-BD8D-F21C5525F940}"/>
    <cellStyle name="_적격 _집행갑지 _현리-신팔도로설계_설계내역서(2차)_2008년도 도로유지보수 연간단가(2공구)-계약" xfId="1195" xr:uid="{9C67639E-0EDD-49DF-98DE-FD17AB0F6154}"/>
    <cellStyle name="_적격 _집행갑지 _현리-신팔도로설계_설계내역서_2008년도 도로유지보수 연간단가(2공구)-계약" xfId="1196" xr:uid="{B800A2A7-9612-4E70-917F-F11AD3817680}"/>
    <cellStyle name="_적격 _투찰" xfId="1197" xr:uid="{3B2F7786-B61E-4FA7-B559-8D274D5261B1}"/>
    <cellStyle name="_적격 _투찰_2008년도 도로유지보수 연간단가(2공구)-계약" xfId="1198" xr:uid="{1089AC2A-1C5C-41CB-934C-6C5604F03CFC}"/>
    <cellStyle name="_적격 _투찰_Book1" xfId="1199" xr:uid="{A6206D02-A41B-4927-B049-81A6F59F65BF}"/>
    <cellStyle name="_적격 _투찰_Book1_2008년도 도로유지보수 연간단가(2공구)-계약" xfId="1200" xr:uid="{A2B53F85-D739-43F2-B9EB-F7629A426079}"/>
    <cellStyle name="_적격 _투찰_Book1_내역서(최초)" xfId="1201" xr:uid="{3238CB01-6166-418C-9CC0-C420538DAE2C}"/>
    <cellStyle name="_적격 _투찰_Book1_내역서(최초)_2008년도 도로유지보수 연간단가(2공구)-계약" xfId="1202" xr:uid="{78CECA03-90CB-4CCB-B4D4-CC8E30A9F421}"/>
    <cellStyle name="_적격 _투찰_Book1_설계내역서" xfId="1203" xr:uid="{E971B62D-AA06-470A-93EE-78E577A1C173}"/>
    <cellStyle name="_적격 _투찰_Book1_설계내역서(2차)" xfId="1204" xr:uid="{030ED084-576B-4B49-97DC-611969D82382}"/>
    <cellStyle name="_적격 _투찰_Book1_설계내역서(2차)_2008년도 도로유지보수 연간단가(2공구)-계약" xfId="1205" xr:uid="{7B7F149C-41DF-4C92-AED3-24EB6BBE985D}"/>
    <cellStyle name="_적격 _투찰_Book1_설계내역서_2008년도 도로유지보수 연간단가(2공구)-계약" xfId="1206" xr:uid="{E993CEDC-9559-48E6-984B-F9DC6B241317}"/>
    <cellStyle name="_적격 _투찰_P-(현리-신팔)" xfId="1207" xr:uid="{9557063D-CECC-43B6-B68B-4A597732EADD}"/>
    <cellStyle name="_적격 _투찰_P-(현리-신팔)_2008년도 도로유지보수 연간단가(2공구)-계약" xfId="1208" xr:uid="{5DA83EDC-CC04-4E85-9223-E7AAE1BE7D74}"/>
    <cellStyle name="_적격 _투찰_P-(현리-신팔)_내역서(최초)" xfId="1209" xr:uid="{CE069BAA-4FC7-4653-AA67-E57F8C18819E}"/>
    <cellStyle name="_적격 _투찰_P-(현리-신팔)_내역서(최초)_2008년도 도로유지보수 연간단가(2공구)-계약" xfId="1210" xr:uid="{6AF69423-35BE-4480-A702-5DD7F307BEA6}"/>
    <cellStyle name="_적격 _투찰_P-(현리-신팔)_설계내역서" xfId="1211" xr:uid="{0E3D9C94-AF36-4CB3-A45C-3F5763796454}"/>
    <cellStyle name="_적격 _투찰_P-(현리-신팔)_설계내역서(2차)" xfId="1212" xr:uid="{327CBBB5-E78D-4F69-8658-33D0B5FE9203}"/>
    <cellStyle name="_적격 _투찰_P-(현리-신팔)_설계내역서(2차)_2008년도 도로유지보수 연간단가(2공구)-계약" xfId="1213" xr:uid="{4489995D-740E-4A18-BF82-2B7C5A6E2162}"/>
    <cellStyle name="_적격 _투찰_P-(현리-신팔)_설계내역서_2008년도 도로유지보수 연간단가(2공구)-계약" xfId="1214" xr:uid="{AE4A10C1-FEAA-4B5C-9D50-DC6DACD37A68}"/>
    <cellStyle name="_적격 _투찰_내역서(최초)" xfId="1215" xr:uid="{ED69215F-07D5-45C3-A5EE-5615D30526A6}"/>
    <cellStyle name="_적격 _투찰_내역서(최초)_2008년도 도로유지보수 연간단가(2공구)-계약" xfId="1216" xr:uid="{075D638B-DEE3-43CE-95BA-0B0D9D592862}"/>
    <cellStyle name="_적격 _투찰_부대결과" xfId="1217" xr:uid="{B143541E-51A7-4F1A-98BB-0FD586A78FD4}"/>
    <cellStyle name="_적격 _투찰_부대결과_2008년도 도로유지보수 연간단가(2공구)-계약" xfId="1218" xr:uid="{702CF8E0-1132-4896-9DA9-6C5DF8713CB1}"/>
    <cellStyle name="_적격 _투찰_부대결과_Book1" xfId="1219" xr:uid="{C9042579-BA03-45A4-AD57-33AD28DD2297}"/>
    <cellStyle name="_적격 _투찰_부대결과_Book1_2008년도 도로유지보수 연간단가(2공구)-계약" xfId="1220" xr:uid="{0A80D294-7201-4197-8940-BBA4DF561218}"/>
    <cellStyle name="_적격 _투찰_부대결과_Book1_내역서(최초)" xfId="1221" xr:uid="{1270527C-6895-4058-A465-525186248064}"/>
    <cellStyle name="_적격 _투찰_부대결과_Book1_내역서(최초)_2008년도 도로유지보수 연간단가(2공구)-계약" xfId="1222" xr:uid="{4D058040-8188-4311-9BFA-02229E2F956D}"/>
    <cellStyle name="_적격 _투찰_부대결과_Book1_설계내역서" xfId="1223" xr:uid="{B2262253-FE1C-4240-A805-3BC7F9EED6F3}"/>
    <cellStyle name="_적격 _투찰_부대결과_Book1_설계내역서(2차)" xfId="1224" xr:uid="{FD323F3D-D703-40B4-A529-5EAE2C8524AE}"/>
    <cellStyle name="_적격 _투찰_부대결과_Book1_설계내역서(2차)_2008년도 도로유지보수 연간단가(2공구)-계약" xfId="1225" xr:uid="{9758A031-CA51-4D95-9219-0BD227A3BE5C}"/>
    <cellStyle name="_적격 _투찰_부대결과_Book1_설계내역서_2008년도 도로유지보수 연간단가(2공구)-계약" xfId="1226" xr:uid="{9FF5FF52-1600-4829-B4BE-6DCC7EA9D924}"/>
    <cellStyle name="_적격 _투찰_부대결과_P-(현리-신팔)" xfId="1227" xr:uid="{BDCE8E05-45C1-471E-8E83-2CC92E64C336}"/>
    <cellStyle name="_적격 _투찰_부대결과_P-(현리-신팔)_2008년도 도로유지보수 연간단가(2공구)-계약" xfId="1228" xr:uid="{033BAFBB-1F70-4F03-BBAA-F6D29FA0F57B}"/>
    <cellStyle name="_적격 _투찰_부대결과_P-(현리-신팔)_내역서(최초)" xfId="1229" xr:uid="{0C3A85A3-4120-41DD-959F-526A4C3AE322}"/>
    <cellStyle name="_적격 _투찰_부대결과_P-(현리-신팔)_내역서(최초)_2008년도 도로유지보수 연간단가(2공구)-계약" xfId="1230" xr:uid="{FA13387F-D677-4FAB-AF84-91BEE5D4D267}"/>
    <cellStyle name="_적격 _투찰_부대결과_P-(현리-신팔)_설계내역서" xfId="1231" xr:uid="{6621423E-7D74-4666-8FF0-93AAD59D4E9E}"/>
    <cellStyle name="_적격 _투찰_부대결과_P-(현리-신팔)_설계내역서(2차)" xfId="1232" xr:uid="{61C8EDA8-1C9E-4D47-A189-126AC3EA134F}"/>
    <cellStyle name="_적격 _투찰_부대결과_P-(현리-신팔)_설계내역서(2차)_2008년도 도로유지보수 연간단가(2공구)-계약" xfId="1233" xr:uid="{515BEB22-14AC-4FBE-87CD-4067F579593D}"/>
    <cellStyle name="_적격 _투찰_부대결과_P-(현리-신팔)_설계내역서_2008년도 도로유지보수 연간단가(2공구)-계약" xfId="1234" xr:uid="{9DC87B29-EAFF-4DCE-911F-353C4E03CD50}"/>
    <cellStyle name="_적격 _투찰_부대결과_내역서(최초)" xfId="1235" xr:uid="{D4ABAB2B-2583-412F-BD4C-4224E175F451}"/>
    <cellStyle name="_적격 _투찰_부대결과_내역서(최초)_2008년도 도로유지보수 연간단가(2공구)-계약" xfId="1236" xr:uid="{AB47A961-E6CB-46F0-B873-B0F1F0F3B76C}"/>
    <cellStyle name="_적격 _투찰_부대결과_설계내역서" xfId="1237" xr:uid="{CDA85D62-CC21-48E1-8683-0658ED77CA3D}"/>
    <cellStyle name="_적격 _투찰_부대결과_설계내역서(2차)" xfId="1238" xr:uid="{F125B0DC-BCD2-4305-992C-E24DF415DFB3}"/>
    <cellStyle name="_적격 _투찰_부대결과_설계내역서(2차)_2008년도 도로유지보수 연간단가(2공구)-계약" xfId="1239" xr:uid="{DFF46AF7-89AC-44BE-839B-75F9B22AAA19}"/>
    <cellStyle name="_적격 _투찰_부대결과_설계내역서_2008년도 도로유지보수 연간단가(2공구)-계약" xfId="1240" xr:uid="{F91D1D19-01C5-4B1A-8A6C-576947F2325C}"/>
    <cellStyle name="_적격 _투찰_부대결과_현리-신팔도로설계" xfId="1241" xr:uid="{6057EBD5-459D-47E0-A641-95ED3CA93291}"/>
    <cellStyle name="_적격 _투찰_부대결과_현리-신팔도로설계_2008년도 도로유지보수 연간단가(2공구)-계약" xfId="1242" xr:uid="{D16D8F52-4A3B-4541-9324-597701F14A11}"/>
    <cellStyle name="_적격 _투찰_부대결과_현리-신팔도로설계_내역서(최초)" xfId="1243" xr:uid="{18DB6BAA-D12D-49A1-A4C4-0F2392085EBE}"/>
    <cellStyle name="_적격 _투찰_부대결과_현리-신팔도로설계_내역서(최초)_2008년도 도로유지보수 연간단가(2공구)-계약" xfId="1244" xr:uid="{1A0F29CE-A54F-4DF3-A1C6-4978365DB82A}"/>
    <cellStyle name="_적격 _투찰_부대결과_현리-신팔도로설계_설계내역서" xfId="1245" xr:uid="{A6F6F335-AF26-48BA-A013-1517032DD339}"/>
    <cellStyle name="_적격 _투찰_부대결과_현리-신팔도로설계_설계내역서(2차)" xfId="1246" xr:uid="{55643F91-2759-4F57-BC86-2AE0BFCADD29}"/>
    <cellStyle name="_적격 _투찰_부대결과_현리-신팔도로설계_설계내역서(2차)_2008년도 도로유지보수 연간단가(2공구)-계약" xfId="1247" xr:uid="{0508AC11-16CE-4AE9-BFDC-02DCF148F778}"/>
    <cellStyle name="_적격 _투찰_부대결과_현리-신팔도로설계_설계내역서_2008년도 도로유지보수 연간단가(2공구)-계약" xfId="1248" xr:uid="{F2EA979F-4E35-4198-8830-C520A78502C9}"/>
    <cellStyle name="_적격 _투찰_설계내역서" xfId="1249" xr:uid="{5A062EC3-49BA-4B0D-8400-23106FDF29D8}"/>
    <cellStyle name="_적격 _투찰_설계내역서(2차)" xfId="1250" xr:uid="{2BCF1FEC-F2EE-41E7-86E0-5B777FA00BAF}"/>
    <cellStyle name="_적격 _투찰_설계내역서(2차)_2008년도 도로유지보수 연간단가(2공구)-계약" xfId="1251" xr:uid="{C1F946A8-43E7-4BAB-A0F8-105D441AB8B3}"/>
    <cellStyle name="_적격 _투찰_설계내역서_2008년도 도로유지보수 연간단가(2공구)-계약" xfId="1252" xr:uid="{12FAF7A9-AEA9-4E60-A567-877C4993AF4A}"/>
    <cellStyle name="_적격 _투찰_현리-신팔도로설계" xfId="1253" xr:uid="{199FF1D3-3D20-4944-8D0D-22E508CBBB6D}"/>
    <cellStyle name="_적격 _투찰_현리-신팔도로설계_2008년도 도로유지보수 연간단가(2공구)-계약" xfId="1254" xr:uid="{DCF737A8-FC02-4AF8-81D8-CEDD38F536B7}"/>
    <cellStyle name="_적격 _투찰_현리-신팔도로설계_내역서(최초)" xfId="1255" xr:uid="{EC8A0F42-A2F1-4092-B72A-F5982965DA74}"/>
    <cellStyle name="_적격 _투찰_현리-신팔도로설계_내역서(최초)_2008년도 도로유지보수 연간단가(2공구)-계약" xfId="1256" xr:uid="{DA528BC6-3C1E-4772-A355-D677695DCC43}"/>
    <cellStyle name="_적격 _투찰_현리-신팔도로설계_설계내역서" xfId="1257" xr:uid="{187A1805-222B-45A0-B8FE-C421C1B11815}"/>
    <cellStyle name="_적격 _투찰_현리-신팔도로설계_설계내역서(2차)" xfId="1258" xr:uid="{1812E609-D682-4697-9703-520AA47DC607}"/>
    <cellStyle name="_적격 _투찰_현리-신팔도로설계_설계내역서(2차)_2008년도 도로유지보수 연간단가(2공구)-계약" xfId="1259" xr:uid="{5E6DF3A7-4B8F-49E2-8B3F-BED81D5834E2}"/>
    <cellStyle name="_적격 _투찰_현리-신팔도로설계_설계내역서_2008년도 도로유지보수 연간단가(2공구)-계약" xfId="1260" xr:uid="{9D249845-353C-4EC3-A73A-580DC09E35B3}"/>
    <cellStyle name="_적격 _현리-신팔도로설계" xfId="1261" xr:uid="{EA8D43DB-0176-4EA3-97E4-8CBDC6B153BF}"/>
    <cellStyle name="_적격 _현리-신팔도로설계_2008년도 도로유지보수 연간단가(2공구)-계약" xfId="1262" xr:uid="{E73C7C0F-09F9-4063-BE16-561C39DE6719}"/>
    <cellStyle name="_적격 _현리-신팔도로설계_내역서(최초)" xfId="1263" xr:uid="{5DFBEE53-B1A2-462A-9964-AE60A413764F}"/>
    <cellStyle name="_적격 _현리-신팔도로설계_내역서(최초)_2008년도 도로유지보수 연간단가(2공구)-계약" xfId="1264" xr:uid="{DF66ADD3-6187-4C59-B67A-C8C3E5ED55D7}"/>
    <cellStyle name="_적격 _현리-신팔도로설계_설계내역서" xfId="1265" xr:uid="{2543828C-BCB5-407C-9CCB-B575FADB7A49}"/>
    <cellStyle name="_적격 _현리-신팔도로설계_설계내역서(2차)" xfId="1266" xr:uid="{1EE6856D-1662-454A-B2DF-3D371DFB6759}"/>
    <cellStyle name="_적격 _현리-신팔도로설계_설계내역서(2차)_2008년도 도로유지보수 연간단가(2공구)-계약" xfId="1267" xr:uid="{C16FE24D-D9D9-4A9F-9E32-E1522E303729}"/>
    <cellStyle name="_적격 _현리-신팔도로설계_설계내역서_2008년도 도로유지보수 연간단가(2공구)-계약" xfId="1268" xr:uid="{43EEA47E-7624-4172-89F0-E73032319D8A}"/>
    <cellStyle name="_적격(화산) " xfId="1269" xr:uid="{63AB47B8-8864-46DD-8181-4E87A01B4C17}"/>
    <cellStyle name="_적격(화산) _2008년도 도로유지보수 연간단가(2공구)-계약" xfId="1270" xr:uid="{B6F38433-2CE9-436E-8A5E-BCFC43D060C2}"/>
    <cellStyle name="_적격(화산) _Book1" xfId="1271" xr:uid="{9567FF1B-4370-4C07-ADDC-4AE6E3EC4789}"/>
    <cellStyle name="_적격(화산) _Book1_2008년도 도로유지보수 연간단가(2공구)-계약" xfId="1272" xr:uid="{7B5F53EA-AAE1-4B4F-BD0E-3D8BA93D3A63}"/>
    <cellStyle name="_적격(화산) _Book1_내역서(최초)" xfId="1273" xr:uid="{B4AB2071-1B95-4C65-973C-F1E5AD93C65B}"/>
    <cellStyle name="_적격(화산) _Book1_내역서(최초)_2008년도 도로유지보수 연간단가(2공구)-계약" xfId="1274" xr:uid="{B3218C63-9BBA-4BFB-825E-50C3E8496FFC}"/>
    <cellStyle name="_적격(화산) _Book1_설계내역서" xfId="1275" xr:uid="{CE23F6DD-41C9-4C2F-8337-DCC793BA3A78}"/>
    <cellStyle name="_적격(화산) _Book1_설계내역서(2차)" xfId="1276" xr:uid="{7A87368F-7309-4074-AB11-ACD98127B4CA}"/>
    <cellStyle name="_적격(화산) _Book1_설계내역서(2차)_2008년도 도로유지보수 연간단가(2공구)-계약" xfId="1277" xr:uid="{5CCF83B1-37F8-497A-A19E-D0A8E1B8CD05}"/>
    <cellStyle name="_적격(화산) _Book1_설계내역서_2008년도 도로유지보수 연간단가(2공구)-계약" xfId="1278" xr:uid="{9AE006BE-E21D-401C-9D09-B3E34EBA67CF}"/>
    <cellStyle name="_적격(화산) _P-(현리-신팔)" xfId="1279" xr:uid="{810BAF04-33E0-4D98-BCFD-DAD6B1FFFDF4}"/>
    <cellStyle name="_적격(화산) _P-(현리-신팔)_2008년도 도로유지보수 연간단가(2공구)-계약" xfId="1280" xr:uid="{F71A303D-E1E7-4A91-9573-7B704E199045}"/>
    <cellStyle name="_적격(화산) _P-(현리-신팔)_내역서(최초)" xfId="1281" xr:uid="{630D2B97-8B85-4A7A-83F7-C4B88B5882EA}"/>
    <cellStyle name="_적격(화산) _P-(현리-신팔)_내역서(최초)_2008년도 도로유지보수 연간단가(2공구)-계약" xfId="1282" xr:uid="{8A306047-1EEE-4250-BDD3-1397E46F160B}"/>
    <cellStyle name="_적격(화산) _P-(현리-신팔)_설계내역서" xfId="1283" xr:uid="{2F2DFF61-E2DC-4C46-B592-5D8333FE8260}"/>
    <cellStyle name="_적격(화산) _P-(현리-신팔)_설계내역서(2차)" xfId="1284" xr:uid="{B7715BF4-2EEF-41F6-82D4-6394995D1917}"/>
    <cellStyle name="_적격(화산) _P-(현리-신팔)_설계내역서(2차)_2008년도 도로유지보수 연간단가(2공구)-계약" xfId="1285" xr:uid="{56A4D445-5196-4307-AEC0-E3C4A6B72539}"/>
    <cellStyle name="_적격(화산) _P-(현리-신팔)_설계내역서_2008년도 도로유지보수 연간단가(2공구)-계약" xfId="1286" xr:uid="{56F0D267-F776-411A-B7EA-74A682F53723}"/>
    <cellStyle name="_적격(화산) _p-하남강일1" xfId="1287" xr:uid="{7E9005DB-B638-4784-BA92-5E4CC6055CD2}"/>
    <cellStyle name="_적격(화산) _p-하남강일1_2008년도 도로유지보수 연간단가(2공구)-계약" xfId="1288" xr:uid="{17200232-32CD-4C0B-A794-CED5F17A3AD1}"/>
    <cellStyle name="_적격(화산) _p-하남강일1_내역서(최초)" xfId="1289" xr:uid="{3D84EA9A-B575-4A6A-8F24-437977F02765}"/>
    <cellStyle name="_적격(화산) _p-하남강일1_내역서(최초)_2008년도 도로유지보수 연간단가(2공구)-계약" xfId="1290" xr:uid="{C4235961-0067-49DF-BAF4-BB147BE4CED2}"/>
    <cellStyle name="_적격(화산) _p-하남강일1_설계내역서" xfId="1291" xr:uid="{2A51DB3B-0BA2-43AC-923D-CC0EC1638B4F}"/>
    <cellStyle name="_적격(화산) _p-하남강일1_설계내역서(2차)" xfId="1292" xr:uid="{72841944-3EC2-45DA-8CD3-A4D9235D204F}"/>
    <cellStyle name="_적격(화산) _p-하남강일1_설계내역서(2차)_2008년도 도로유지보수 연간단가(2공구)-계약" xfId="1293" xr:uid="{0891F93A-AF2F-4005-9EB4-F5ECED4461B3}"/>
    <cellStyle name="_적격(화산) _p-하남강일1_설계내역서_2008년도 도로유지보수 연간단가(2공구)-계약" xfId="1294" xr:uid="{8595E815-CF47-4A94-B169-083CE3405635}"/>
    <cellStyle name="_적격(화산) _내역서(최초)" xfId="1295" xr:uid="{233A5B93-FF2F-420E-8768-B168E479B27D}"/>
    <cellStyle name="_적격(화산) _내역서(최초)_2008년도 도로유지보수 연간단가(2공구)-계약" xfId="1296" xr:uid="{FD380AD4-FF8E-4151-922E-CB47247A648E}"/>
    <cellStyle name="_적격(화산) _도급내역서(01년1월)" xfId="1297" xr:uid="{3A1F05A2-4D85-44B8-A2D5-E8A17220DEBD}"/>
    <cellStyle name="_적격(화산) _도급내역서(01년1월)_2008년도 도로유지보수 연간단가(2공구)-계약" xfId="1298" xr:uid="{488401B1-BCEE-43F7-876D-82AF12C074CF}"/>
    <cellStyle name="_적격(화산) _도급내역서(최종)" xfId="1299" xr:uid="{35192C78-E078-41A6-AF36-A1F524F50507}"/>
    <cellStyle name="_적격(화산) _도급내역서(최종)_2008년도 도로유지보수 연간단가(2공구)-계약" xfId="1300" xr:uid="{9D0EDC57-AE2D-4E3A-AC7E-CC5A931E9B95}"/>
    <cellStyle name="_적격(화산) _부대결과" xfId="1301" xr:uid="{C391ADC6-019F-404E-B56B-DFA8141F3F6D}"/>
    <cellStyle name="_적격(화산) _부대결과_2008년도 도로유지보수 연간단가(2공구)-계약" xfId="1302" xr:uid="{7097A8E7-053B-40B6-8E36-9ADED73FC6E8}"/>
    <cellStyle name="_적격(화산) _부대결과_Book1" xfId="1303" xr:uid="{8485579B-4C62-479A-8721-11C557420D2A}"/>
    <cellStyle name="_적격(화산) _부대결과_Book1_2008년도 도로유지보수 연간단가(2공구)-계약" xfId="1304" xr:uid="{7220553F-9A0C-4D55-8D18-C8D8445C1C3A}"/>
    <cellStyle name="_적격(화산) _부대결과_Book1_내역서(최초)" xfId="1305" xr:uid="{2036AAA1-B8C8-4A38-94BA-736F401FEB0F}"/>
    <cellStyle name="_적격(화산) _부대결과_Book1_내역서(최초)_2008년도 도로유지보수 연간단가(2공구)-계약" xfId="1306" xr:uid="{558B4AF8-2D6A-4B94-9747-72E51FF00354}"/>
    <cellStyle name="_적격(화산) _부대결과_Book1_설계내역서" xfId="1307" xr:uid="{50D812A3-8542-48E1-BB8C-A5E3A6CE4758}"/>
    <cellStyle name="_적격(화산) _부대결과_Book1_설계내역서(2차)" xfId="1308" xr:uid="{143E701D-BB15-4DB1-8CDB-742AECE16AE7}"/>
    <cellStyle name="_적격(화산) _부대결과_Book1_설계내역서(2차)_2008년도 도로유지보수 연간단가(2공구)-계약" xfId="1309" xr:uid="{769B5666-E290-4FD7-9EC2-B0D89AA0BB42}"/>
    <cellStyle name="_적격(화산) _부대결과_Book1_설계내역서_2008년도 도로유지보수 연간단가(2공구)-계약" xfId="1310" xr:uid="{4FD072CC-E65E-4BC4-89BB-9D0A93ACEBFB}"/>
    <cellStyle name="_적격(화산) _부대결과_P-(현리-신팔)" xfId="1311" xr:uid="{80890A85-7D20-4DC9-ADD6-16D9EF45F184}"/>
    <cellStyle name="_적격(화산) _부대결과_P-(현리-신팔)_2008년도 도로유지보수 연간단가(2공구)-계약" xfId="1312" xr:uid="{822BE507-287B-48AA-93DF-3A2C12BC23DF}"/>
    <cellStyle name="_적격(화산) _부대결과_P-(현리-신팔)_내역서(최초)" xfId="1313" xr:uid="{5852FD77-7100-4EF8-A1FD-307AE90F7F1D}"/>
    <cellStyle name="_적격(화산) _부대결과_P-(현리-신팔)_내역서(최초)_2008년도 도로유지보수 연간단가(2공구)-계약" xfId="1314" xr:uid="{D73C791F-2917-4976-8644-28FB33B4C4D5}"/>
    <cellStyle name="_적격(화산) _부대결과_P-(현리-신팔)_설계내역서" xfId="1315" xr:uid="{6CDABC26-B202-44F5-A48F-F5D4F82E8FED}"/>
    <cellStyle name="_적격(화산) _부대결과_P-(현리-신팔)_설계내역서(2차)" xfId="1316" xr:uid="{331D3CBE-AEBB-4A3F-9C22-35DB33B0FF2C}"/>
    <cellStyle name="_적격(화산) _부대결과_P-(현리-신팔)_설계내역서(2차)_2008년도 도로유지보수 연간단가(2공구)-계약" xfId="1317" xr:uid="{58AD5BEF-04DB-4C58-A4C5-8AB21158460E}"/>
    <cellStyle name="_적격(화산) _부대결과_P-(현리-신팔)_설계내역서_2008년도 도로유지보수 연간단가(2공구)-계약" xfId="1318" xr:uid="{A9068746-F9CE-4BAC-A7D0-E2DF615265B7}"/>
    <cellStyle name="_적격(화산) _부대결과_내역서(최초)" xfId="1319" xr:uid="{FA74F1C7-80FD-4E1E-91ED-B9BCC762005C}"/>
    <cellStyle name="_적격(화산) _부대결과_내역서(최초)_2008년도 도로유지보수 연간단가(2공구)-계약" xfId="1320" xr:uid="{7B1DEAE4-FA42-4711-855A-8349E87F2091}"/>
    <cellStyle name="_적격(화산) _부대결과_설계내역서" xfId="1321" xr:uid="{D552E688-9098-4BD7-8C57-3243A43A65DA}"/>
    <cellStyle name="_적격(화산) _부대결과_설계내역서(2차)" xfId="1322" xr:uid="{AC385325-84EA-42A3-927C-FBC97C40E227}"/>
    <cellStyle name="_적격(화산) _부대결과_설계내역서(2차)_2008년도 도로유지보수 연간단가(2공구)-계약" xfId="1323" xr:uid="{4AAEDA03-D010-4D34-83AA-6CBA3399DCD8}"/>
    <cellStyle name="_적격(화산) _부대결과_설계내역서_2008년도 도로유지보수 연간단가(2공구)-계약" xfId="1324" xr:uid="{AFB0A6CE-6205-44CD-A724-5EC49AB4A697}"/>
    <cellStyle name="_적격(화산) _부대결과_현리-신팔도로설계" xfId="1325" xr:uid="{4CA98E81-79B8-4F5C-8FB0-853E92D2B7AB}"/>
    <cellStyle name="_적격(화산) _부대결과_현리-신팔도로설계_2008년도 도로유지보수 연간단가(2공구)-계약" xfId="1326" xr:uid="{45260753-C1CA-49AD-B910-FE58EB8E255F}"/>
    <cellStyle name="_적격(화산) _부대결과_현리-신팔도로설계_내역서(최초)" xfId="1327" xr:uid="{B3FCA08A-A617-4064-AE3F-BD75DA98A9B9}"/>
    <cellStyle name="_적격(화산) _부대결과_현리-신팔도로설계_내역서(최초)_2008년도 도로유지보수 연간단가(2공구)-계약" xfId="1328" xr:uid="{C11AD67D-5137-4FBB-9968-3A197D4B9F2F}"/>
    <cellStyle name="_적격(화산) _부대결과_현리-신팔도로설계_설계내역서" xfId="1329" xr:uid="{0DEB731D-8837-4D82-9320-695686003113}"/>
    <cellStyle name="_적격(화산) _부대결과_현리-신팔도로설계_설계내역서(2차)" xfId="1330" xr:uid="{3128666C-2E8F-438D-965F-75A3688BC9EB}"/>
    <cellStyle name="_적격(화산) _부대결과_현리-신팔도로설계_설계내역서(2차)_2008년도 도로유지보수 연간단가(2공구)-계약" xfId="1331" xr:uid="{7BBBBA99-62C6-46E8-BA68-A6864C7846A5}"/>
    <cellStyle name="_적격(화산) _부대결과_현리-신팔도로설계_설계내역서_2008년도 도로유지보수 연간단가(2공구)-계약" xfId="1332" xr:uid="{8F52CC02-5383-42EB-8E11-3EC67F043D14}"/>
    <cellStyle name="_적격(화산) _부대입찰특별조건및내역송부(최저가)" xfId="1333" xr:uid="{7344443F-B079-4758-B64C-9DBE6BA3B869}"/>
    <cellStyle name="_적격(화산) _부대입찰특별조건및내역송부(최저가)_2008년도 도로유지보수 연간단가(2공구)-계약" xfId="1334" xr:uid="{73DE64A3-EDEA-4587-A18A-D23EBE6A2C9E}"/>
    <cellStyle name="_적격(화산) _부대입찰특별조건및내역송부(최저가)_Book1" xfId="1335" xr:uid="{C4379F03-A799-4DB3-A727-5F72D402E0FD}"/>
    <cellStyle name="_적격(화산) _부대입찰특별조건및내역송부(최저가)_Book1_2008년도 도로유지보수 연간단가(2공구)-계약" xfId="1336" xr:uid="{A0D8D5FC-621B-427C-B663-03BF6F3376E2}"/>
    <cellStyle name="_적격(화산) _부대입찰특별조건및내역송부(최저가)_Book1_내역서(최초)" xfId="1337" xr:uid="{8C3164BD-BF33-48CD-95CE-34AF3489FEF7}"/>
    <cellStyle name="_적격(화산) _부대입찰특별조건및내역송부(최저가)_Book1_내역서(최초)_2008년도 도로유지보수 연간단가(2공구)-계약" xfId="1338" xr:uid="{05C72EC4-D7B6-4EC6-9918-3C8A46AD1404}"/>
    <cellStyle name="_적격(화산) _부대입찰특별조건및내역송부(최저가)_Book1_설계내역서" xfId="1339" xr:uid="{33265CD3-69F2-437E-9F90-DFCC591CE4C6}"/>
    <cellStyle name="_적격(화산) _부대입찰특별조건및내역송부(최저가)_Book1_설계내역서(2차)" xfId="1340" xr:uid="{BCC4C4CC-1E12-40BD-BE52-3802D921C25A}"/>
    <cellStyle name="_적격(화산) _부대입찰특별조건및내역송부(최저가)_Book1_설계내역서(2차)_2008년도 도로유지보수 연간단가(2공구)-계약" xfId="1341" xr:uid="{4E806C56-B77C-4EFD-81C8-4D61B9734BD7}"/>
    <cellStyle name="_적격(화산) _부대입찰특별조건및내역송부(최저가)_Book1_설계내역서_2008년도 도로유지보수 연간단가(2공구)-계약" xfId="1342" xr:uid="{5721569B-07E9-491B-A5B9-2295EA2C8FDB}"/>
    <cellStyle name="_적격(화산) _부대입찰특별조건및내역송부(최저가)_P-(현리-신팔)" xfId="1343" xr:uid="{B4503219-BB9D-4E7F-8C20-92BA7336C3E3}"/>
    <cellStyle name="_적격(화산) _부대입찰특별조건및내역송부(최저가)_P-(현리-신팔)_2008년도 도로유지보수 연간단가(2공구)-계약" xfId="1344" xr:uid="{9BF71865-791B-4414-91A9-08BD8467D334}"/>
    <cellStyle name="_적격(화산) _부대입찰특별조건및내역송부(최저가)_P-(현리-신팔)_내역서(최초)" xfId="1345" xr:uid="{3C95C61D-4E5F-4078-BE4B-7DD47F2B37CF}"/>
    <cellStyle name="_적격(화산) _부대입찰특별조건및내역송부(최저가)_P-(현리-신팔)_내역서(최초)_2008년도 도로유지보수 연간단가(2공구)-계약" xfId="1346" xr:uid="{6925E6FC-2807-47C5-977D-2F9FB08000D1}"/>
    <cellStyle name="_적격(화산) _부대입찰특별조건및내역송부(최저가)_P-(현리-신팔)_설계내역서" xfId="1347" xr:uid="{354C29D8-C223-4FBE-9CCA-5F46F55A0101}"/>
    <cellStyle name="_적격(화산) _부대입찰특별조건및내역송부(최저가)_P-(현리-신팔)_설계내역서(2차)" xfId="1348" xr:uid="{25F08583-B686-4725-BBE9-A12BB0FE83BC}"/>
    <cellStyle name="_적격(화산) _부대입찰특별조건및내역송부(최저가)_P-(현리-신팔)_설계내역서(2차)_2008년도 도로유지보수 연간단가(2공구)-계약" xfId="1349" xr:uid="{B4CCC0EF-F97C-4BBF-B3E0-25C28EAECB7A}"/>
    <cellStyle name="_적격(화산) _부대입찰특별조건및내역송부(최저가)_P-(현리-신팔)_설계내역서_2008년도 도로유지보수 연간단가(2공구)-계약" xfId="1350" xr:uid="{3941EDFC-8B3A-40E0-B9A7-4908468A95E4}"/>
    <cellStyle name="_적격(화산) _부대입찰특별조건및내역송부(최저가)_내역서(최초)" xfId="1351" xr:uid="{4A2ABD71-6FD3-499B-94B1-248CD2971283}"/>
    <cellStyle name="_적격(화산) _부대입찰특별조건및내역송부(최저가)_내역서(최초)_2008년도 도로유지보수 연간단가(2공구)-계약" xfId="1352" xr:uid="{B93CF62D-0AC3-42D9-87B7-EA7968BCEBDB}"/>
    <cellStyle name="_적격(화산) _부대입찰특별조건및내역송부(최저가)_부대결과" xfId="1353" xr:uid="{145817B2-0C90-4BC7-8A9C-BA1CA61A86D2}"/>
    <cellStyle name="_적격(화산) _부대입찰특별조건및내역송부(최저가)_부대결과_2008년도 도로유지보수 연간단가(2공구)-계약" xfId="1354" xr:uid="{090001EB-071A-455C-8799-222EBE14F9BD}"/>
    <cellStyle name="_적격(화산) _부대입찰특별조건및내역송부(최저가)_부대결과_Book1" xfId="1355" xr:uid="{C33C559D-FF73-493A-A01B-925A4D3B1EC6}"/>
    <cellStyle name="_적격(화산) _부대입찰특별조건및내역송부(최저가)_부대결과_Book1_2008년도 도로유지보수 연간단가(2공구)-계약" xfId="1356" xr:uid="{E39ACB6A-948E-46D4-AFCB-A521C675CADD}"/>
    <cellStyle name="_적격(화산) _부대입찰특별조건및내역송부(최저가)_부대결과_Book1_내역서(최초)" xfId="1357" xr:uid="{72315842-EF7A-4FE6-A996-22D55E7F15A0}"/>
    <cellStyle name="_적격(화산) _부대입찰특별조건및내역송부(최저가)_부대결과_Book1_내역서(최초)_2008년도 도로유지보수 연간단가(2공구)-계약" xfId="1358" xr:uid="{501490DE-9CFD-4706-A520-17F713126994}"/>
    <cellStyle name="_적격(화산) _부대입찰특별조건및내역송부(최저가)_부대결과_Book1_설계내역서" xfId="1359" xr:uid="{72A75C96-AF6C-47EC-B146-81C4C7A4EAD3}"/>
    <cellStyle name="_적격(화산) _부대입찰특별조건및내역송부(최저가)_부대결과_Book1_설계내역서(2차)" xfId="1360" xr:uid="{7FF4D642-F514-403A-A749-DABBCBFEFF9D}"/>
    <cellStyle name="_적격(화산) _부대입찰특별조건및내역송부(최저가)_부대결과_Book1_설계내역서(2차)_2008년도 도로유지보수 연간단가(2공구)-계약" xfId="1361" xr:uid="{06078812-CDEF-4DF2-A3CC-CDED6F36B6E7}"/>
    <cellStyle name="_적격(화산) _부대입찰특별조건및내역송부(최저가)_부대결과_Book1_설계내역서_2008년도 도로유지보수 연간단가(2공구)-계약" xfId="1362" xr:uid="{1143BFCD-C3E3-4633-B08A-99E1BA8AD15A}"/>
    <cellStyle name="_적격(화산) _부대입찰특별조건및내역송부(최저가)_부대결과_P-(현리-신팔)" xfId="1363" xr:uid="{7A3B8991-9931-4AD7-9912-24EBE5AA1633}"/>
    <cellStyle name="_적격(화산) _부대입찰특별조건및내역송부(최저가)_부대결과_P-(현리-신팔)_2008년도 도로유지보수 연간단가(2공구)-계약" xfId="1364" xr:uid="{A2FFF350-FD38-4C57-A2D0-786E31A78566}"/>
    <cellStyle name="_적격(화산) _부대입찰특별조건및내역송부(최저가)_부대결과_P-(현리-신팔)_내역서(최초)" xfId="1365" xr:uid="{85E5455B-F731-40D6-B8B2-06E0C9C12838}"/>
    <cellStyle name="_적격(화산) _부대입찰특별조건및내역송부(최저가)_부대결과_P-(현리-신팔)_내역서(최초)_2008년도 도로유지보수 연간단가(2공구)-계약" xfId="1366" xr:uid="{15350F6C-947E-4773-BDD8-4A1CA096C6B6}"/>
    <cellStyle name="_적격(화산) _부대입찰특별조건및내역송부(최저가)_부대결과_P-(현리-신팔)_설계내역서" xfId="1367" xr:uid="{606606A8-AA88-487F-815A-EDE4C0830322}"/>
    <cellStyle name="_적격(화산) _부대입찰특별조건및내역송부(최저가)_부대결과_P-(현리-신팔)_설계내역서(2차)" xfId="1368" xr:uid="{9EA79B6F-EF46-499A-ADD4-0D5426E05C4A}"/>
    <cellStyle name="_적격(화산) _부대입찰특별조건및내역송부(최저가)_부대결과_P-(현리-신팔)_설계내역서(2차)_2008년도 도로유지보수 연간단가(2공구)-계약" xfId="1369" xr:uid="{69A35217-D573-465C-A4DB-6FF55E9815D6}"/>
    <cellStyle name="_적격(화산) _부대입찰특별조건및내역송부(최저가)_부대결과_P-(현리-신팔)_설계내역서_2008년도 도로유지보수 연간단가(2공구)-계약" xfId="1370" xr:uid="{2C8467A7-4A8D-460A-8E17-427404F0383C}"/>
    <cellStyle name="_적격(화산) _부대입찰특별조건및내역송부(최저가)_부대결과_내역서(최초)" xfId="1371" xr:uid="{34AEEB2C-A335-4DBB-8C58-DD1BD7E4E779}"/>
    <cellStyle name="_적격(화산) _부대입찰특별조건및내역송부(최저가)_부대결과_내역서(최초)_2008년도 도로유지보수 연간단가(2공구)-계약" xfId="1372" xr:uid="{F1ECD151-83F1-4E9D-B124-A1DD0C8B5DBC}"/>
    <cellStyle name="_적격(화산) _부대입찰특별조건및내역송부(최저가)_부대결과_설계내역서" xfId="1373" xr:uid="{747C2B64-CE36-4569-81C7-AA836AE28798}"/>
    <cellStyle name="_적격(화산) _부대입찰특별조건및내역송부(최저가)_부대결과_설계내역서(2차)" xfId="1374" xr:uid="{3373D08B-BA11-49B8-A0A5-46FC45AA573F}"/>
    <cellStyle name="_적격(화산) _부대입찰특별조건및내역송부(최저가)_부대결과_설계내역서(2차)_2008년도 도로유지보수 연간단가(2공구)-계약" xfId="1375" xr:uid="{9142895E-EE90-4544-A0DE-96FDBCB88228}"/>
    <cellStyle name="_적격(화산) _부대입찰특별조건및내역송부(최저가)_부대결과_설계내역서_2008년도 도로유지보수 연간단가(2공구)-계약" xfId="1376" xr:uid="{BA03EEE5-0A82-4782-8A18-99E0DBD99213}"/>
    <cellStyle name="_적격(화산) _부대입찰특별조건및내역송부(최저가)_부대결과_현리-신팔도로설계" xfId="1377" xr:uid="{0F519FC0-D746-4322-96E4-8B687F465287}"/>
    <cellStyle name="_적격(화산) _부대입찰특별조건및내역송부(최저가)_부대결과_현리-신팔도로설계_2008년도 도로유지보수 연간단가(2공구)-계약" xfId="1378" xr:uid="{03F53A9A-52E0-40E9-979A-57603FF667B9}"/>
    <cellStyle name="_적격(화산) _부대입찰특별조건및내역송부(최저가)_부대결과_현리-신팔도로설계_내역서(최초)" xfId="1379" xr:uid="{65A33C0F-6870-44E6-B3AA-54EA02E6694D}"/>
    <cellStyle name="_적격(화산) _부대입찰특별조건및내역송부(최저가)_부대결과_현리-신팔도로설계_내역서(최초)_2008년도 도로유지보수 연간단가(2공구)-계약" xfId="1380" xr:uid="{80BCB258-C7BB-4BB4-9CBA-6469D56CA4D4}"/>
    <cellStyle name="_적격(화산) _부대입찰특별조건및내역송부(최저가)_부대결과_현리-신팔도로설계_설계내역서" xfId="1381" xr:uid="{97E0127B-5E5D-433A-A58B-912274D947BF}"/>
    <cellStyle name="_적격(화산) _부대입찰특별조건및내역송부(최저가)_부대결과_현리-신팔도로설계_설계내역서(2차)" xfId="1382" xr:uid="{272CEA46-538A-4D19-90E2-123FA28FB53E}"/>
    <cellStyle name="_적격(화산) _부대입찰특별조건및내역송부(최저가)_부대결과_현리-신팔도로설계_설계내역서(2차)_2008년도 도로유지보수 연간단가(2공구)-계약" xfId="1383" xr:uid="{1836FC3A-F894-4E50-9080-C057CC7F4D29}"/>
    <cellStyle name="_적격(화산) _부대입찰특별조건및내역송부(최저가)_부대결과_현리-신팔도로설계_설계내역서_2008년도 도로유지보수 연간단가(2공구)-계약" xfId="1384" xr:uid="{65068564-2193-48A2-9DC8-EAF95F1DFB61}"/>
    <cellStyle name="_적격(화산) _부대입찰특별조건및내역송부(최저가)_설계내역서" xfId="1385" xr:uid="{70868FFB-46B8-4810-8737-6F7E2BAB5EC8}"/>
    <cellStyle name="_적격(화산) _부대입찰특별조건및내역송부(최저가)_설계내역서(2차)" xfId="1386" xr:uid="{3120EDD3-8650-4E32-8367-2CC90518AD18}"/>
    <cellStyle name="_적격(화산) _부대입찰특별조건및내역송부(최저가)_설계내역서(2차)_2008년도 도로유지보수 연간단가(2공구)-계약" xfId="1387" xr:uid="{737ECCEC-C577-4E8A-8BB9-90510F6A9F28}"/>
    <cellStyle name="_적격(화산) _부대입찰특별조건및내역송부(최저가)_설계내역서_2008년도 도로유지보수 연간단가(2공구)-계약" xfId="1388" xr:uid="{643C04A2-52E1-4333-8F2A-E3378D0B87B3}"/>
    <cellStyle name="_적격(화산) _부대입찰특별조건및내역송부(최저가)_현리-신팔도로설계" xfId="1389" xr:uid="{10B03715-CE05-436B-B708-F1EA3BC5A115}"/>
    <cellStyle name="_적격(화산) _부대입찰특별조건및내역송부(최저가)_현리-신팔도로설계_2008년도 도로유지보수 연간단가(2공구)-계약" xfId="1390" xr:uid="{6A445671-DDB8-45FA-9D30-948F912C7299}"/>
    <cellStyle name="_적격(화산) _부대입찰특별조건및내역송부(최저가)_현리-신팔도로설계_내역서(최초)" xfId="1391" xr:uid="{ED15524E-D25E-410F-8561-2F3D9D174D3B}"/>
    <cellStyle name="_적격(화산) _부대입찰특별조건및내역송부(최저가)_현리-신팔도로설계_내역서(최초)_2008년도 도로유지보수 연간단가(2공구)-계약" xfId="1392" xr:uid="{540F6729-0F67-499D-B3D7-75BB35FE6E65}"/>
    <cellStyle name="_적격(화산) _부대입찰특별조건및내역송부(최저가)_현리-신팔도로설계_설계내역서" xfId="1393" xr:uid="{6D34780F-8472-493D-A286-07BA5419202C}"/>
    <cellStyle name="_적격(화산) _부대입찰특별조건및내역송부(최저가)_현리-신팔도로설계_설계내역서(2차)" xfId="1394" xr:uid="{ED490FFC-11E6-4D41-9D7D-620FC48514C3}"/>
    <cellStyle name="_적격(화산) _부대입찰특별조건및내역송부(최저가)_현리-신팔도로설계_설계내역서(2차)_2008년도 도로유지보수 연간단가(2공구)-계약" xfId="1395" xr:uid="{4D64A242-8C25-4D6F-A732-05D81276A143}"/>
    <cellStyle name="_적격(화산) _부대입찰특별조건및내역송부(최저가)_현리-신팔도로설계_설계내역서_2008년도 도로유지보수 연간단가(2공구)-계약" xfId="1396" xr:uid="{EA83E8DC-0536-499F-9F65-0E4494EAAF02}"/>
    <cellStyle name="_적격(화산) _설계내역서" xfId="1397" xr:uid="{A13045D0-C1B6-444A-B54B-74F7F36D9795}"/>
    <cellStyle name="_적격(화산) _설계내역서(2차)" xfId="1398" xr:uid="{B578146F-46EF-400C-893C-3EFEEE5AD4E9}"/>
    <cellStyle name="_적격(화산) _설계내역서(2차)_2008년도 도로유지보수 연간단가(2공구)-계약" xfId="1399" xr:uid="{D311E62B-0215-48F0-BE6A-C1E7F53EBCFB}"/>
    <cellStyle name="_적격(화산) _설계내역서_2008년도 도로유지보수 연간단가(2공구)-계약" xfId="1400" xr:uid="{204B438A-8938-4DCE-A8AA-67A002CFF864}"/>
    <cellStyle name="_적격(화산) _시행계획보고(중앙선6공구)" xfId="1401" xr:uid="{428164C4-0A5C-425D-B39A-118A92EBB07A}"/>
    <cellStyle name="_적격(화산) _시행계획보고(중앙선6공구)_2008년도 도로유지보수 연간단가(2공구)-계약" xfId="1402" xr:uid="{BE2BD639-B26B-4F83-891D-9443B1282062}"/>
    <cellStyle name="_적격(화산) _투찰" xfId="1403" xr:uid="{3F7520F6-CBF8-4C18-B83C-962206BF7718}"/>
    <cellStyle name="_적격(화산) _투찰_2008년도 도로유지보수 연간단가(2공구)-계약" xfId="1404" xr:uid="{AB5D87FF-B030-4959-98B7-3452F1E9CAB5}"/>
    <cellStyle name="_적격(화산) _투찰_Book1" xfId="1405" xr:uid="{B5500A2D-0521-48EC-A8B9-D4EB27E19979}"/>
    <cellStyle name="_적격(화산) _투찰_Book1_2008년도 도로유지보수 연간단가(2공구)-계약" xfId="1406" xr:uid="{A072A0DC-CFA5-435F-99B0-F75A94E0DC91}"/>
    <cellStyle name="_적격(화산) _투찰_Book1_내역서(최초)" xfId="1407" xr:uid="{AE4E17C5-9BFB-422D-B671-C9CC8E138606}"/>
    <cellStyle name="_적격(화산) _투찰_Book1_내역서(최초)_2008년도 도로유지보수 연간단가(2공구)-계약" xfId="1408" xr:uid="{2F93C591-B667-4BFE-825A-5CA2FFD18A1C}"/>
    <cellStyle name="_적격(화산) _투찰_Book1_설계내역서" xfId="1409" xr:uid="{825B3641-20E5-4779-B7FB-F41B7C6B1EEA}"/>
    <cellStyle name="_적격(화산) _투찰_Book1_설계내역서(2차)" xfId="1410" xr:uid="{F1AFD5E2-156D-4EAB-8AFA-8295086A30FD}"/>
    <cellStyle name="_적격(화산) _투찰_Book1_설계내역서(2차)_2008년도 도로유지보수 연간단가(2공구)-계약" xfId="1411" xr:uid="{89EC9D30-56A1-40CB-A2C5-FEBD52A34CD1}"/>
    <cellStyle name="_적격(화산) _투찰_Book1_설계내역서_2008년도 도로유지보수 연간단가(2공구)-계약" xfId="1412" xr:uid="{0FBFAA1F-8B5C-4B7F-8546-5CBB85AF9D48}"/>
    <cellStyle name="_적격(화산) _투찰_P-(현리-신팔)" xfId="1413" xr:uid="{E23667AD-CD2F-44A6-8865-10ACA8B2DB23}"/>
    <cellStyle name="_적격(화산) _투찰_P-(현리-신팔)_2008년도 도로유지보수 연간단가(2공구)-계약" xfId="1414" xr:uid="{275425A2-8391-49B5-A0A2-E0E881C221C3}"/>
    <cellStyle name="_적격(화산) _투찰_P-(현리-신팔)_내역서(최초)" xfId="1415" xr:uid="{45C3895A-3FDB-48BC-B376-6D4FA34B180C}"/>
    <cellStyle name="_적격(화산) _투찰_P-(현리-신팔)_내역서(최초)_2008년도 도로유지보수 연간단가(2공구)-계약" xfId="1416" xr:uid="{A76CFDBB-B0E0-4694-9B5B-72071332AE43}"/>
    <cellStyle name="_적격(화산) _투찰_P-(현리-신팔)_설계내역서" xfId="1417" xr:uid="{E7DA4A58-B541-4145-8048-F2A9CAFB3780}"/>
    <cellStyle name="_적격(화산) _투찰_P-(현리-신팔)_설계내역서(2차)" xfId="1418" xr:uid="{C2E190E3-69E1-444E-BD86-9398C10EEEC9}"/>
    <cellStyle name="_적격(화산) _투찰_P-(현리-신팔)_설계내역서(2차)_2008년도 도로유지보수 연간단가(2공구)-계약" xfId="1419" xr:uid="{77F15AE9-30DC-4D5E-A8DE-41A196072F99}"/>
    <cellStyle name="_적격(화산) _투찰_P-(현리-신팔)_설계내역서_2008년도 도로유지보수 연간단가(2공구)-계약" xfId="1420" xr:uid="{73E1F6B3-BB91-4D70-A9F0-F4006A823E9D}"/>
    <cellStyle name="_적격(화산) _투찰_내역서(최초)" xfId="1421" xr:uid="{46604F9C-8F7E-4422-A947-BA0C686289DC}"/>
    <cellStyle name="_적격(화산) _투찰_내역서(최초)_2008년도 도로유지보수 연간단가(2공구)-계약" xfId="1422" xr:uid="{BC1B5716-BB32-4CED-9EC2-9E25A6CDA3BB}"/>
    <cellStyle name="_적격(화산) _투찰_부대결과" xfId="1423" xr:uid="{603DB680-7742-4349-9DFB-DC7DF98BF44D}"/>
    <cellStyle name="_적격(화산) _투찰_부대결과_2008년도 도로유지보수 연간단가(2공구)-계약" xfId="1424" xr:uid="{32964E9B-A9A5-4511-BC9D-F5DF3F27C23A}"/>
    <cellStyle name="_적격(화산) _투찰_부대결과_Book1" xfId="1425" xr:uid="{596100DD-E947-4AAD-B795-51CE10214FF5}"/>
    <cellStyle name="_적격(화산) _투찰_부대결과_Book1_2008년도 도로유지보수 연간단가(2공구)-계약" xfId="1426" xr:uid="{FADBB872-36E0-4DB2-B557-44ECD293B384}"/>
    <cellStyle name="_적격(화산) _투찰_부대결과_Book1_내역서(최초)" xfId="1427" xr:uid="{BF466CD0-09CC-4DE8-9DEB-2CA68D5BBDCD}"/>
    <cellStyle name="_적격(화산) _투찰_부대결과_Book1_내역서(최초)_2008년도 도로유지보수 연간단가(2공구)-계약" xfId="1428" xr:uid="{884EA83C-645A-4BFE-BA7E-B5698B343227}"/>
    <cellStyle name="_적격(화산) _투찰_부대결과_Book1_설계내역서" xfId="1429" xr:uid="{DE195BF2-656F-4565-85FA-437B5580BC95}"/>
    <cellStyle name="_적격(화산) _투찰_부대결과_Book1_설계내역서(2차)" xfId="1430" xr:uid="{2123B638-4048-413B-BCF4-3046E6B49A37}"/>
    <cellStyle name="_적격(화산) _투찰_부대결과_Book1_설계내역서(2차)_2008년도 도로유지보수 연간단가(2공구)-계약" xfId="1431" xr:uid="{76F2A5D0-6DD7-4076-AB3E-84F3F9A07730}"/>
    <cellStyle name="_적격(화산) _투찰_부대결과_Book1_설계내역서_2008년도 도로유지보수 연간단가(2공구)-계약" xfId="1432" xr:uid="{7345D984-CC02-4DB5-A75E-52941D8E02B4}"/>
    <cellStyle name="_적격(화산) _투찰_부대결과_P-(현리-신팔)" xfId="1433" xr:uid="{88DC58EA-2123-4160-8981-EE47D15162D9}"/>
    <cellStyle name="_적격(화산) _투찰_부대결과_P-(현리-신팔)_2008년도 도로유지보수 연간단가(2공구)-계약" xfId="1434" xr:uid="{3CEBF983-7262-4E7B-871A-8920A1629689}"/>
    <cellStyle name="_적격(화산) _투찰_부대결과_P-(현리-신팔)_내역서(최초)" xfId="1435" xr:uid="{DF124D62-661F-4C6F-95EE-93D529F38681}"/>
    <cellStyle name="_적격(화산) _투찰_부대결과_P-(현리-신팔)_내역서(최초)_2008년도 도로유지보수 연간단가(2공구)-계약" xfId="1436" xr:uid="{6F25D091-A864-43B2-94BA-923C1D94BCD5}"/>
    <cellStyle name="_적격(화산) _투찰_부대결과_P-(현리-신팔)_설계내역서" xfId="1437" xr:uid="{98ACC18C-08C5-4141-BE6E-B016C6972DC4}"/>
    <cellStyle name="_적격(화산) _투찰_부대결과_P-(현리-신팔)_설계내역서(2차)" xfId="1438" xr:uid="{43B5388B-B08C-460C-B19A-22CAFC31FA4C}"/>
    <cellStyle name="_적격(화산) _투찰_부대결과_P-(현리-신팔)_설계내역서(2차)_2008년도 도로유지보수 연간단가(2공구)-계약" xfId="1439" xr:uid="{DDF0FA73-F03C-4549-9352-96DA42DBCBD7}"/>
    <cellStyle name="_적격(화산) _투찰_부대결과_P-(현리-신팔)_설계내역서_2008년도 도로유지보수 연간단가(2공구)-계약" xfId="1440" xr:uid="{9579950B-78B7-4B0C-AD2C-CEDEA3ED1BBC}"/>
    <cellStyle name="_적격(화산) _투찰_부대결과_내역서(최초)" xfId="1441" xr:uid="{C007657F-FDEB-4CFB-9DF1-09337B4C9AE8}"/>
    <cellStyle name="_적격(화산) _투찰_부대결과_내역서(최초)_2008년도 도로유지보수 연간단가(2공구)-계약" xfId="1442" xr:uid="{6DC4A9D9-5BB0-4FFC-B1B6-E084BCCAE563}"/>
    <cellStyle name="_적격(화산) _투찰_부대결과_설계내역서" xfId="1443" xr:uid="{CAAE0536-DC25-403F-A392-6E34721EF672}"/>
    <cellStyle name="_적격(화산) _투찰_부대결과_설계내역서(2차)" xfId="1444" xr:uid="{B7FEF341-D8C3-4AA3-A784-89405AE7BC04}"/>
    <cellStyle name="_적격(화산) _투찰_부대결과_설계내역서(2차)_2008년도 도로유지보수 연간단가(2공구)-계약" xfId="1445" xr:uid="{081BB2E7-D6C7-40A9-8DBF-ED1C3EB7353B}"/>
    <cellStyle name="_적격(화산) _투찰_부대결과_설계내역서_2008년도 도로유지보수 연간단가(2공구)-계약" xfId="1446" xr:uid="{EA25BAE0-840D-42B5-AA4D-2443029375C2}"/>
    <cellStyle name="_적격(화산) _투찰_부대결과_현리-신팔도로설계" xfId="1447" xr:uid="{9E9B26FE-8F92-4FA5-96B9-55C360EDED45}"/>
    <cellStyle name="_적격(화산) _투찰_부대결과_현리-신팔도로설계_2008년도 도로유지보수 연간단가(2공구)-계약" xfId="1448" xr:uid="{2C52536C-440F-4594-B2C3-041CC121772E}"/>
    <cellStyle name="_적격(화산) _투찰_부대결과_현리-신팔도로설계_내역서(최초)" xfId="1449" xr:uid="{D0808A46-7E41-4EF9-9AB4-5921AEDFE50E}"/>
    <cellStyle name="_적격(화산) _투찰_부대결과_현리-신팔도로설계_내역서(최초)_2008년도 도로유지보수 연간단가(2공구)-계약" xfId="1450" xr:uid="{823BA7D2-3354-455E-BFF2-526F76FAF601}"/>
    <cellStyle name="_적격(화산) _투찰_부대결과_현리-신팔도로설계_설계내역서" xfId="1451" xr:uid="{AA7DF68E-F85C-4AD0-B5AE-F249D8EE0285}"/>
    <cellStyle name="_적격(화산) _투찰_부대결과_현리-신팔도로설계_설계내역서(2차)" xfId="1452" xr:uid="{F2B60D04-C06E-416D-AE88-4F0443344DBA}"/>
    <cellStyle name="_적격(화산) _투찰_부대결과_현리-신팔도로설계_설계내역서(2차)_2008년도 도로유지보수 연간단가(2공구)-계약" xfId="1453" xr:uid="{D6A3C083-D0A6-493E-8D25-FAE8621AFAE2}"/>
    <cellStyle name="_적격(화산) _투찰_부대결과_현리-신팔도로설계_설계내역서_2008년도 도로유지보수 연간단가(2공구)-계약" xfId="1454" xr:uid="{2D60A2DC-D350-42B8-97ED-7A34086CA17C}"/>
    <cellStyle name="_적격(화산) _투찰_설계내역서" xfId="1455" xr:uid="{3669909D-594F-4852-BB76-2E3DAD264046}"/>
    <cellStyle name="_적격(화산) _투찰_설계내역서(2차)" xfId="1456" xr:uid="{303030B6-0456-4686-8500-6AFA7B7E51C8}"/>
    <cellStyle name="_적격(화산) _투찰_설계내역서(2차)_2008년도 도로유지보수 연간단가(2공구)-계약" xfId="1457" xr:uid="{156FF20B-8DF7-4993-B858-1FC4BD0A4966}"/>
    <cellStyle name="_적격(화산) _투찰_설계내역서_2008년도 도로유지보수 연간단가(2공구)-계약" xfId="1458" xr:uid="{71467644-9C89-499A-8203-4A96A5EEF403}"/>
    <cellStyle name="_적격(화산) _투찰_현리-신팔도로설계" xfId="1459" xr:uid="{B2073ACD-6EAA-4C00-BBD9-3D2A46E65B31}"/>
    <cellStyle name="_적격(화산) _투찰_현리-신팔도로설계_2008년도 도로유지보수 연간단가(2공구)-계약" xfId="1460" xr:uid="{F0686992-7D6D-4304-AA53-FD2219446067}"/>
    <cellStyle name="_적격(화산) _투찰_현리-신팔도로설계_내역서(최초)" xfId="1461" xr:uid="{4BE61C2E-7E65-45BB-8D91-732A9B9EA3F0}"/>
    <cellStyle name="_적격(화산) _투찰_현리-신팔도로설계_내역서(최초)_2008년도 도로유지보수 연간단가(2공구)-계약" xfId="1462" xr:uid="{8BF17D7F-D77E-4201-88E9-4692CCAF927C}"/>
    <cellStyle name="_적격(화산) _투찰_현리-신팔도로설계_설계내역서" xfId="1463" xr:uid="{9E2B5183-A88D-4674-88C8-67C6D159D609}"/>
    <cellStyle name="_적격(화산) _투찰_현리-신팔도로설계_설계내역서(2차)" xfId="1464" xr:uid="{7B9A52FE-F4AB-4F93-A048-7305A4A2B4FE}"/>
    <cellStyle name="_적격(화산) _투찰_현리-신팔도로설계_설계내역서(2차)_2008년도 도로유지보수 연간단가(2공구)-계약" xfId="1465" xr:uid="{D68A350E-AC9F-4B13-A833-18715930C342}"/>
    <cellStyle name="_적격(화산) _투찰_현리-신팔도로설계_설계내역서_2008년도 도로유지보수 연간단가(2공구)-계약" xfId="1466" xr:uid="{B067538D-A09F-42D5-BD8C-5475EB881CF5}"/>
    <cellStyle name="_적격(화산) _현리-신팔도로설계" xfId="1467" xr:uid="{07989709-6ADD-4970-9CFA-99B2900C7D2F}"/>
    <cellStyle name="_적격(화산) _현리-신팔도로설계_2008년도 도로유지보수 연간단가(2공구)-계약" xfId="1468" xr:uid="{F0CB6817-4CED-4132-AA9B-A97B0833C7E9}"/>
    <cellStyle name="_적격(화산) _현리-신팔도로설계_내역서(최초)" xfId="1469" xr:uid="{75015756-AAF6-4DA3-A349-3DE267AB0821}"/>
    <cellStyle name="_적격(화산) _현리-신팔도로설계_내역서(최초)_2008년도 도로유지보수 연간단가(2공구)-계약" xfId="1470" xr:uid="{29B8EBFF-2F6F-4F3A-817C-B7D878A6F1CA}"/>
    <cellStyle name="_적격(화산) _현리-신팔도로설계_설계내역서" xfId="1471" xr:uid="{C3A8908C-7B91-40C8-B9F9-EDAF6E7BA217}"/>
    <cellStyle name="_적격(화산) _현리-신팔도로설계_설계내역서(2차)" xfId="1472" xr:uid="{F9AA6954-0EFD-47B9-8E58-574A0ECAA913}"/>
    <cellStyle name="_적격(화산) _현리-신팔도로설계_설계내역서(2차)_2008년도 도로유지보수 연간단가(2공구)-계약" xfId="1473" xr:uid="{66228FD3-BB6A-44B9-918B-25330788F854}"/>
    <cellStyle name="_적격(화산) _현리-신팔도로설계_설계내역서_2008년도 도로유지보수 연간단가(2공구)-계약" xfId="1474" xr:uid="{5D1AF7DC-33B9-48FF-816B-4CB73216FEC6}"/>
    <cellStyle name="_전주시관내(이서~용정)건설공사(신화)" xfId="1475" xr:uid="{5AC594B8-4C62-4CF4-8B2F-DF12A8F0D648}"/>
    <cellStyle name="_제목" xfId="1476" xr:uid="{C54318D8-36E1-43BF-9961-F218FAC42EA9}"/>
    <cellStyle name="_제목_내역서" xfId="1477" xr:uid="{69900667-BECE-4257-8972-E7535D079613}"/>
    <cellStyle name="_조경" xfId="1478" xr:uid="{CD401768-47FC-4EFA-8C8D-251A8BEF2496}"/>
    <cellStyle name="_중림내역표지" xfId="1479" xr:uid="{2636AA52-A58F-4F81-B98D-1ED6A3E81B36}"/>
    <cellStyle name="_지정과제1분기실적(확정990408)" xfId="1480" xr:uid="{7C9AEE80-843F-48C8-9BAF-7C31226A1802}"/>
    <cellStyle name="_지정과제1분기실적(확정990408)_1" xfId="1481" xr:uid="{3AF72323-BC5B-41CF-A83C-3E0832559224}"/>
    <cellStyle name="_지정과제2차심의list" xfId="1482" xr:uid="{52C1EAD1-12B3-4AAE-91A8-2DDCED6732D8}"/>
    <cellStyle name="_지정과제2차심의list_1" xfId="1483" xr:uid="{3F24D1A6-9AAE-459A-8A1E-2397AEEB09C3}"/>
    <cellStyle name="_지정과제2차심의list_2" xfId="1484" xr:uid="{DA789939-B0FF-4328-A58F-44CF11590472}"/>
    <cellStyle name="_지정과제2차심의결과" xfId="1485" xr:uid="{F44F792C-035D-49B9-B9D8-7613E23BCBE7}"/>
    <cellStyle name="_지정과제2차심의결과(금액조정후최종)" xfId="1486" xr:uid="{928742CB-3764-4B50-BC72-AD8ADAC076FC}"/>
    <cellStyle name="_지정과제2차심의결과(금액조정후최종)_1" xfId="1487" xr:uid="{FE509881-C72D-48C7-83AE-0382CDE40185}"/>
    <cellStyle name="_지정과제2차심의결과(금액조정후최종)_1_경영개선실적보고(전주공장)" xfId="1488" xr:uid="{1A542DA2-454C-4F6A-A9DC-12F5C61116BC}"/>
    <cellStyle name="_지정과제2차심의결과(금액조정후최종)_1_별첨1_2" xfId="1489" xr:uid="{36A4DDFF-15B8-4AC6-B126-DFED138A9896}"/>
    <cellStyle name="_지정과제2차심의결과(금액조정후최종)_1_제안과제집계표(공장전체)" xfId="1490" xr:uid="{5150E20B-D919-4DC7-BD9A-8C2942698AC4}"/>
    <cellStyle name="_지정과제2차심의결과(금액조정후최종)_경영개선실적보고(전주공장)" xfId="1491" xr:uid="{E429303E-8E82-4323-B8EF-BDECFF89DEEC}"/>
    <cellStyle name="_지정과제2차심의결과(금액조정후최종)_별첨1_2" xfId="1492" xr:uid="{41DDFCF3-BB35-482A-A163-DB800F9721F5}"/>
    <cellStyle name="_지정과제2차심의결과(금액조정후최종)_제안과제집계표(공장전체)" xfId="1493" xr:uid="{CAECBBB1-1E84-4CDB-AA1E-F74FC690F06B}"/>
    <cellStyle name="_지정과제2차심의결과_1" xfId="1494" xr:uid="{3B64213C-0F1F-4ECB-981E-67476EBD562A}"/>
    <cellStyle name="_집중관리(981231)" xfId="1495" xr:uid="{194C9503-3FD7-45F1-BF5C-6C14EA32B401}"/>
    <cellStyle name="_집중관리(981231)_1" xfId="1496" xr:uid="{BB5DCF68-72B7-4451-AE4C-A52AC6E0719D}"/>
    <cellStyle name="_집중관리(지정과제및 양식)" xfId="1497" xr:uid="{D67B9C8A-8637-43B7-84D0-E195D59CDF99}"/>
    <cellStyle name="_집중관리(지정과제및 양식)_1" xfId="1498" xr:uid="{A08BDB14-C15E-45FF-AD29-56CB488F2C9D}"/>
    <cellStyle name="_집행갑지 " xfId="1499" xr:uid="{27C67ACA-DF7B-41B5-B5FE-43E03E19D787}"/>
    <cellStyle name="_집행갑지 _2008년도 도로유지보수 연간단가(2공구)-계약" xfId="1500" xr:uid="{CE1F343B-BF1B-4D15-B16F-8BF3AB09BFB4}"/>
    <cellStyle name="_집행갑지 _Book1" xfId="1501" xr:uid="{DC327C06-1672-4FFF-81D8-0CFD01026A1E}"/>
    <cellStyle name="_집행갑지 _Book1_2008년도 도로유지보수 연간단가(2공구)-계약" xfId="1502" xr:uid="{E8F52A65-8EAE-43EA-848C-D0D413EDC32C}"/>
    <cellStyle name="_집행갑지 _Book1_내역서(최초)" xfId="1503" xr:uid="{7602D27B-E95B-4750-A049-2C166C30C5FB}"/>
    <cellStyle name="_집행갑지 _Book1_내역서(최초)_2008년도 도로유지보수 연간단가(2공구)-계약" xfId="1504" xr:uid="{B2D11024-2DA1-4C5D-A52E-B1A1D2E8EA56}"/>
    <cellStyle name="_집행갑지 _Book1_설계내역서" xfId="1505" xr:uid="{A71A0DDA-109D-4505-8A7B-15E74E107422}"/>
    <cellStyle name="_집행갑지 _Book1_설계내역서(2차)" xfId="1506" xr:uid="{F191D2C2-11F4-4664-8705-1F4A59BFB79D}"/>
    <cellStyle name="_집행갑지 _Book1_설계내역서(2차)_2008년도 도로유지보수 연간단가(2공구)-계약" xfId="1507" xr:uid="{C62717F1-7EE8-4576-A9C0-4BC7A3D8CC61}"/>
    <cellStyle name="_집행갑지 _Book1_설계내역서_2008년도 도로유지보수 연간단가(2공구)-계약" xfId="1508" xr:uid="{9B4332B3-9874-49FF-A01E-3D7132E754B6}"/>
    <cellStyle name="_집행갑지 _P-(현리-신팔)" xfId="1509" xr:uid="{36EB0E69-B415-4E19-9438-616DA806C059}"/>
    <cellStyle name="_집행갑지 _P-(현리-신팔)_2008년도 도로유지보수 연간단가(2공구)-계약" xfId="1510" xr:uid="{A7CA12B4-3BA4-430B-88C3-A6DEC052957A}"/>
    <cellStyle name="_집행갑지 _P-(현리-신팔)_내역서(최초)" xfId="1511" xr:uid="{A3EF0DE4-A1D8-4A0F-A97E-C56642AC65BD}"/>
    <cellStyle name="_집행갑지 _P-(현리-신팔)_내역서(최초)_2008년도 도로유지보수 연간단가(2공구)-계약" xfId="1512" xr:uid="{A462A641-094D-4D10-A722-EC6734222BCB}"/>
    <cellStyle name="_집행갑지 _P-(현리-신팔)_설계내역서" xfId="1513" xr:uid="{AEFEC06A-57E9-49AD-9250-8644D504FCF6}"/>
    <cellStyle name="_집행갑지 _P-(현리-신팔)_설계내역서(2차)" xfId="1514" xr:uid="{D67BF7A9-2208-4B46-89BF-221272530A39}"/>
    <cellStyle name="_집행갑지 _P-(현리-신팔)_설계내역서(2차)_2008년도 도로유지보수 연간단가(2공구)-계약" xfId="1515" xr:uid="{57D7D32E-CE12-4903-9197-4704FE381CFF}"/>
    <cellStyle name="_집행갑지 _P-(현리-신팔)_설계내역서_2008년도 도로유지보수 연간단가(2공구)-계약" xfId="1516" xr:uid="{D02E8734-ADC9-4D3E-ACA5-EA7190372538}"/>
    <cellStyle name="_집행갑지 _p-하남강일1" xfId="1517" xr:uid="{E30A0A8F-E6CC-430E-9FC8-B5C09BC3CB1C}"/>
    <cellStyle name="_집행갑지 _p-하남강일1_2008년도 도로유지보수 연간단가(2공구)-계약" xfId="1518" xr:uid="{669954F2-E336-4AD0-BE15-5A923C56C4A7}"/>
    <cellStyle name="_집행갑지 _p-하남강일1_내역서(최초)" xfId="1519" xr:uid="{BE15891A-42CB-493D-9191-BDF04FDD05E2}"/>
    <cellStyle name="_집행갑지 _p-하남강일1_내역서(최초)_2008년도 도로유지보수 연간단가(2공구)-계약" xfId="1520" xr:uid="{D81864D6-E098-4ABD-BC51-C9174700EA9B}"/>
    <cellStyle name="_집행갑지 _p-하남강일1_설계내역서" xfId="1521" xr:uid="{53715108-B0B2-450B-B384-8F91ED19E3FF}"/>
    <cellStyle name="_집행갑지 _p-하남강일1_설계내역서(2차)" xfId="1522" xr:uid="{A6E4F8F8-2666-4ADF-BFCD-A82B03F6BFC7}"/>
    <cellStyle name="_집행갑지 _p-하남강일1_설계내역서(2차)_2008년도 도로유지보수 연간단가(2공구)-계약" xfId="1523" xr:uid="{738490B1-FA2E-4AC7-80FD-F35F8F3DBD60}"/>
    <cellStyle name="_집행갑지 _p-하남강일1_설계내역서_2008년도 도로유지보수 연간단가(2공구)-계약" xfId="1524" xr:uid="{AD3608F1-0FF1-48ED-8732-39FB2D0F5A31}"/>
    <cellStyle name="_집행갑지 _내역서(최초)" xfId="1525" xr:uid="{9521E354-48D9-442E-B6FB-0DD0D9F2B72B}"/>
    <cellStyle name="_집행갑지 _내역서(최초)_2008년도 도로유지보수 연간단가(2공구)-계약" xfId="1526" xr:uid="{A13CC120-FFFA-4021-8599-F9E654B79BBD}"/>
    <cellStyle name="_집행갑지 _부대결과" xfId="1527" xr:uid="{80F36E09-26B1-4650-9C5A-EEF4A8B85988}"/>
    <cellStyle name="_집행갑지 _부대결과_2008년도 도로유지보수 연간단가(2공구)-계약" xfId="1528" xr:uid="{DB09F638-ABA6-4E40-B372-CE4DD831D7ED}"/>
    <cellStyle name="_집행갑지 _부대결과_Book1" xfId="1529" xr:uid="{44E65F00-AB74-4DF6-8F0D-B302C80AA52B}"/>
    <cellStyle name="_집행갑지 _부대결과_Book1_2008년도 도로유지보수 연간단가(2공구)-계약" xfId="1530" xr:uid="{0C4CAC9C-7B44-4452-8738-CBF7F754CC9D}"/>
    <cellStyle name="_집행갑지 _부대결과_Book1_내역서(최초)" xfId="1531" xr:uid="{026C682C-3301-41D0-8A0D-B8B0EE690B16}"/>
    <cellStyle name="_집행갑지 _부대결과_Book1_내역서(최초)_2008년도 도로유지보수 연간단가(2공구)-계약" xfId="1532" xr:uid="{EDF8D317-59E6-4338-B0FC-13CE40B44F87}"/>
    <cellStyle name="_집행갑지 _부대결과_Book1_설계내역서" xfId="1533" xr:uid="{DCB97453-4B17-41A7-8F4E-D3BE2C10B8DF}"/>
    <cellStyle name="_집행갑지 _부대결과_Book1_설계내역서(2차)" xfId="1534" xr:uid="{9DEF2971-C672-4865-8A3A-07E975616F8A}"/>
    <cellStyle name="_집행갑지 _부대결과_Book1_설계내역서(2차)_2008년도 도로유지보수 연간단가(2공구)-계약" xfId="1535" xr:uid="{5C71E818-616B-4D47-A9D5-4E7225A0D2F2}"/>
    <cellStyle name="_집행갑지 _부대결과_Book1_설계내역서_2008년도 도로유지보수 연간단가(2공구)-계약" xfId="1536" xr:uid="{78DAAD46-1449-47E3-B453-3230402592B5}"/>
    <cellStyle name="_집행갑지 _부대결과_P-(현리-신팔)" xfId="1537" xr:uid="{69CC1BFC-7C9F-48A7-8F1C-035EA9AABD6A}"/>
    <cellStyle name="_집행갑지 _부대결과_P-(현리-신팔)_2008년도 도로유지보수 연간단가(2공구)-계약" xfId="1538" xr:uid="{7BCA4127-C3C0-40B1-AAEE-93E66E04C0C8}"/>
    <cellStyle name="_집행갑지 _부대결과_P-(현리-신팔)_내역서(최초)" xfId="1539" xr:uid="{4FC7EC23-0BFF-4753-A1B5-12DFD09322F0}"/>
    <cellStyle name="_집행갑지 _부대결과_P-(현리-신팔)_내역서(최초)_2008년도 도로유지보수 연간단가(2공구)-계약" xfId="1540" xr:uid="{C949BBF2-CED7-4570-A516-AB313AB442CB}"/>
    <cellStyle name="_집행갑지 _부대결과_P-(현리-신팔)_설계내역서" xfId="1541" xr:uid="{BEB3299F-11F8-4177-9653-22F42EA48069}"/>
    <cellStyle name="_집행갑지 _부대결과_P-(현리-신팔)_설계내역서(2차)" xfId="1542" xr:uid="{AD91D1F8-C355-463F-8FF9-8BF853AFD8CB}"/>
    <cellStyle name="_집행갑지 _부대결과_P-(현리-신팔)_설계내역서(2차)_2008년도 도로유지보수 연간단가(2공구)-계약" xfId="1543" xr:uid="{33A65A2F-353F-45AB-B857-88A928C3FE79}"/>
    <cellStyle name="_집행갑지 _부대결과_P-(현리-신팔)_설계내역서_2008년도 도로유지보수 연간단가(2공구)-계약" xfId="1544" xr:uid="{6AC0D47E-F426-4A2C-9957-D0ACDA4BB331}"/>
    <cellStyle name="_집행갑지 _부대결과_내역서(최초)" xfId="1545" xr:uid="{50FE90D7-757E-487C-BEAA-8606498FA3DB}"/>
    <cellStyle name="_집행갑지 _부대결과_내역서(최초)_2008년도 도로유지보수 연간단가(2공구)-계약" xfId="1546" xr:uid="{CAC36F47-D695-47E5-B72D-CE5DBC411342}"/>
    <cellStyle name="_집행갑지 _부대결과_설계내역서" xfId="1547" xr:uid="{953261EF-50C7-4C18-A907-C2213CBA95B5}"/>
    <cellStyle name="_집행갑지 _부대결과_설계내역서(2차)" xfId="1548" xr:uid="{955865E1-159A-4AD3-B761-42C431892001}"/>
    <cellStyle name="_집행갑지 _부대결과_설계내역서(2차)_2008년도 도로유지보수 연간단가(2공구)-계약" xfId="1549" xr:uid="{EDE02EF8-83CD-4E23-98EF-7F441FCC0CBB}"/>
    <cellStyle name="_집행갑지 _부대결과_설계내역서_2008년도 도로유지보수 연간단가(2공구)-계약" xfId="1550" xr:uid="{118CA848-590E-49E8-8917-DFC46914EEDD}"/>
    <cellStyle name="_집행갑지 _부대결과_현리-신팔도로설계" xfId="1551" xr:uid="{69E17247-ACD3-4E8D-82A5-33C271E086EB}"/>
    <cellStyle name="_집행갑지 _부대결과_현리-신팔도로설계_2008년도 도로유지보수 연간단가(2공구)-계약" xfId="1552" xr:uid="{7C68C9CD-3C4B-4C56-8FFF-2A53A188F11C}"/>
    <cellStyle name="_집행갑지 _부대결과_현리-신팔도로설계_내역서(최초)" xfId="1553" xr:uid="{FD07E87B-0A2B-41EC-BF8E-3881B73BF7AE}"/>
    <cellStyle name="_집행갑지 _부대결과_현리-신팔도로설계_내역서(최초)_2008년도 도로유지보수 연간단가(2공구)-계약" xfId="1554" xr:uid="{D300E346-73F1-42ED-A755-F6C01990AE54}"/>
    <cellStyle name="_집행갑지 _부대결과_현리-신팔도로설계_설계내역서" xfId="1555" xr:uid="{63EC01F9-37D5-4FB9-A5E5-8B19BCA9A40A}"/>
    <cellStyle name="_집행갑지 _부대결과_현리-신팔도로설계_설계내역서(2차)" xfId="1556" xr:uid="{C05713FE-E732-464A-B81B-EF3EEAB082FC}"/>
    <cellStyle name="_집행갑지 _부대결과_현리-신팔도로설계_설계내역서(2차)_2008년도 도로유지보수 연간단가(2공구)-계약" xfId="1557" xr:uid="{1590004F-F0B6-45A9-AFAA-5F68B0F25594}"/>
    <cellStyle name="_집행갑지 _부대결과_현리-신팔도로설계_설계내역서_2008년도 도로유지보수 연간단가(2공구)-계약" xfId="1558" xr:uid="{AF98471D-BC72-4945-B1D7-64FF51E1F276}"/>
    <cellStyle name="_집행갑지 _부대입찰특별조건및내역송부(최저가)" xfId="1559" xr:uid="{04521E84-DFA0-43C0-9FC2-A7C86343EDEC}"/>
    <cellStyle name="_집행갑지 _부대입찰특별조건및내역송부(최저가)_2008년도 도로유지보수 연간단가(2공구)-계약" xfId="1560" xr:uid="{95592CDA-EC90-4390-BEB3-172815BB1C16}"/>
    <cellStyle name="_집행갑지 _부대입찰특별조건및내역송부(최저가)_Book1" xfId="1561" xr:uid="{00B0FAEE-2D52-4FD4-ADEB-C254608C6760}"/>
    <cellStyle name="_집행갑지 _부대입찰특별조건및내역송부(최저가)_Book1_2008년도 도로유지보수 연간단가(2공구)-계약" xfId="1562" xr:uid="{69AF037A-1C1B-435D-A22D-61DDC7FB25D2}"/>
    <cellStyle name="_집행갑지 _부대입찰특별조건및내역송부(최저가)_Book1_내역서(최초)" xfId="1563" xr:uid="{E4B7931E-FB5C-4730-BA81-BB1E9DEE56B6}"/>
    <cellStyle name="_집행갑지 _부대입찰특별조건및내역송부(최저가)_Book1_내역서(최초)_2008년도 도로유지보수 연간단가(2공구)-계약" xfId="1564" xr:uid="{336C5B7D-3F88-44ED-9320-87D170D3056F}"/>
    <cellStyle name="_집행갑지 _부대입찰특별조건및내역송부(최저가)_Book1_설계내역서" xfId="1565" xr:uid="{880F4C8C-0DFB-4268-884A-7B4E708A0127}"/>
    <cellStyle name="_집행갑지 _부대입찰특별조건및내역송부(최저가)_Book1_설계내역서(2차)" xfId="1566" xr:uid="{B89D939D-1B24-4ABB-9569-1395287F4574}"/>
    <cellStyle name="_집행갑지 _부대입찰특별조건및내역송부(최저가)_Book1_설계내역서(2차)_2008년도 도로유지보수 연간단가(2공구)-계약" xfId="1567" xr:uid="{EE4DFFBE-F6C8-454D-BBD6-094706E73E9A}"/>
    <cellStyle name="_집행갑지 _부대입찰특별조건및내역송부(최저가)_Book1_설계내역서_2008년도 도로유지보수 연간단가(2공구)-계약" xfId="1568" xr:uid="{3C56BB20-F8FC-4BB2-BA12-B18F4698029E}"/>
    <cellStyle name="_집행갑지 _부대입찰특별조건및내역송부(최저가)_P-(현리-신팔)" xfId="1569" xr:uid="{7FEA4011-DD39-4EF2-919B-C240DC04D893}"/>
    <cellStyle name="_집행갑지 _부대입찰특별조건및내역송부(최저가)_P-(현리-신팔)_2008년도 도로유지보수 연간단가(2공구)-계약" xfId="1570" xr:uid="{081EEA37-869A-46CC-AEBF-AABD45F31D03}"/>
    <cellStyle name="_집행갑지 _부대입찰특별조건및내역송부(최저가)_P-(현리-신팔)_내역서(최초)" xfId="1571" xr:uid="{D71E782C-8871-4BC5-8EB3-A14DC487ACE6}"/>
    <cellStyle name="_집행갑지 _부대입찰특별조건및내역송부(최저가)_P-(현리-신팔)_내역서(최초)_2008년도 도로유지보수 연간단가(2공구)-계약" xfId="1572" xr:uid="{C8A32171-7BD6-4AA1-95A6-2E5BA28A1228}"/>
    <cellStyle name="_집행갑지 _부대입찰특별조건및내역송부(최저가)_P-(현리-신팔)_설계내역서" xfId="1573" xr:uid="{C4EE46A7-CDCB-42D5-ABFE-761AE6A81E41}"/>
    <cellStyle name="_집행갑지 _부대입찰특별조건및내역송부(최저가)_P-(현리-신팔)_설계내역서(2차)" xfId="1574" xr:uid="{933875A3-B01C-43B6-B93D-EE1088ECBFFB}"/>
    <cellStyle name="_집행갑지 _부대입찰특별조건및내역송부(최저가)_P-(현리-신팔)_설계내역서(2차)_2008년도 도로유지보수 연간단가(2공구)-계약" xfId="1575" xr:uid="{91E4196D-6B32-4E2D-B048-D7FC1D9C26DF}"/>
    <cellStyle name="_집행갑지 _부대입찰특별조건및내역송부(최저가)_P-(현리-신팔)_설계내역서_2008년도 도로유지보수 연간단가(2공구)-계약" xfId="1576" xr:uid="{877DAD34-744F-46D9-8D2B-B1170691C51C}"/>
    <cellStyle name="_집행갑지 _부대입찰특별조건및내역송부(최저가)_내역서(최초)" xfId="1577" xr:uid="{278A32D6-991E-42FE-816C-1B8C32E0C5F5}"/>
    <cellStyle name="_집행갑지 _부대입찰특별조건및내역송부(최저가)_내역서(최초)_2008년도 도로유지보수 연간단가(2공구)-계약" xfId="1578" xr:uid="{9CF5AC26-9A21-43E8-9449-2C01D6499B1E}"/>
    <cellStyle name="_집행갑지 _부대입찰특별조건및내역송부(최저가)_부대결과" xfId="1579" xr:uid="{0AECD6D9-132D-4EF5-9C5D-27800928DF69}"/>
    <cellStyle name="_집행갑지 _부대입찰특별조건및내역송부(최저가)_부대결과_2008년도 도로유지보수 연간단가(2공구)-계약" xfId="1580" xr:uid="{2C807601-0AD9-40BA-940D-C0F935516251}"/>
    <cellStyle name="_집행갑지 _부대입찰특별조건및내역송부(최저가)_부대결과_Book1" xfId="1581" xr:uid="{0A6C16F1-6029-4FD2-AD02-F6373A2FB041}"/>
    <cellStyle name="_집행갑지 _부대입찰특별조건및내역송부(최저가)_부대결과_Book1_2008년도 도로유지보수 연간단가(2공구)-계약" xfId="1582" xr:uid="{D9E19564-275A-4D46-9750-6BB04F4FF481}"/>
    <cellStyle name="_집행갑지 _부대입찰특별조건및내역송부(최저가)_부대결과_Book1_내역서(최초)" xfId="1583" xr:uid="{C8BFC4CF-E474-4DEE-B51C-AC727B4E0E50}"/>
    <cellStyle name="_집행갑지 _부대입찰특별조건및내역송부(최저가)_부대결과_Book1_내역서(최초)_2008년도 도로유지보수 연간단가(2공구)-계약" xfId="1584" xr:uid="{A7EAFD74-C40F-4361-AB1B-52C5A00D4A95}"/>
    <cellStyle name="_집행갑지 _부대입찰특별조건및내역송부(최저가)_부대결과_Book1_설계내역서" xfId="1585" xr:uid="{7D1E9C62-2544-4BA2-8C37-01146A81A13B}"/>
    <cellStyle name="_집행갑지 _부대입찰특별조건및내역송부(최저가)_부대결과_Book1_설계내역서(2차)" xfId="1586" xr:uid="{9C964072-374B-4691-A27A-92E40B4CF25F}"/>
    <cellStyle name="_집행갑지 _부대입찰특별조건및내역송부(최저가)_부대결과_Book1_설계내역서(2차)_2008년도 도로유지보수 연간단가(2공구)-계약" xfId="1587" xr:uid="{3920E2C5-B6DF-4594-971A-D081FD0CFDE5}"/>
    <cellStyle name="_집행갑지 _부대입찰특별조건및내역송부(최저가)_부대결과_Book1_설계내역서_2008년도 도로유지보수 연간단가(2공구)-계약" xfId="1588" xr:uid="{0838D7E1-1DFA-4966-823D-5CD7F50E6A01}"/>
    <cellStyle name="_집행갑지 _부대입찰특별조건및내역송부(최저가)_부대결과_P-(현리-신팔)" xfId="1589" xr:uid="{BD0607E1-83DF-4D33-A47C-BB92020859FE}"/>
    <cellStyle name="_집행갑지 _부대입찰특별조건및내역송부(최저가)_부대결과_P-(현리-신팔)_2008년도 도로유지보수 연간단가(2공구)-계약" xfId="1590" xr:uid="{C930E69D-FE5B-4022-91EE-35F2A06AF3DE}"/>
    <cellStyle name="_집행갑지 _부대입찰특별조건및내역송부(최저가)_부대결과_P-(현리-신팔)_내역서(최초)" xfId="1591" xr:uid="{C54270FB-F5B1-412D-BA5E-AD84A327CE85}"/>
    <cellStyle name="_집행갑지 _부대입찰특별조건및내역송부(최저가)_부대결과_P-(현리-신팔)_내역서(최초)_2008년도 도로유지보수 연간단가(2공구)-계약" xfId="1592" xr:uid="{970762B6-BEB2-4D6F-9412-211D85CCBFFB}"/>
    <cellStyle name="_집행갑지 _부대입찰특별조건및내역송부(최저가)_부대결과_P-(현리-신팔)_설계내역서" xfId="1593" xr:uid="{604AE6B3-834F-46D5-A864-4E5EE17EAD5D}"/>
    <cellStyle name="_집행갑지 _부대입찰특별조건및내역송부(최저가)_부대결과_P-(현리-신팔)_설계내역서(2차)" xfId="1594" xr:uid="{45A970C5-4721-4076-BCF0-E448BC6C027F}"/>
    <cellStyle name="_집행갑지 _부대입찰특별조건및내역송부(최저가)_부대결과_P-(현리-신팔)_설계내역서(2차)_2008년도 도로유지보수 연간단가(2공구)-계약" xfId="1595" xr:uid="{D5253C36-B3FF-46F5-A625-6486A53FF1F4}"/>
    <cellStyle name="_집행갑지 _부대입찰특별조건및내역송부(최저가)_부대결과_P-(현리-신팔)_설계내역서_2008년도 도로유지보수 연간단가(2공구)-계약" xfId="1596" xr:uid="{6547B066-7F03-44A2-9F03-53B408D458B3}"/>
    <cellStyle name="_집행갑지 _부대입찰특별조건및내역송부(최저가)_부대결과_내역서(최초)" xfId="1597" xr:uid="{657534F4-9FE5-4482-BE9C-6C71154143BA}"/>
    <cellStyle name="_집행갑지 _부대입찰특별조건및내역송부(최저가)_부대결과_내역서(최초)_2008년도 도로유지보수 연간단가(2공구)-계약" xfId="1598" xr:uid="{9F7995C4-BACF-4C0A-9E88-93D74A854EEA}"/>
    <cellStyle name="_집행갑지 _부대입찰특별조건및내역송부(최저가)_부대결과_설계내역서" xfId="1599" xr:uid="{37EC5298-251A-4F8D-A377-4E84DF059225}"/>
    <cellStyle name="_집행갑지 _부대입찰특별조건및내역송부(최저가)_부대결과_설계내역서(2차)" xfId="1600" xr:uid="{CC986C5A-63D1-45A3-A624-E29F0808DBB2}"/>
    <cellStyle name="_집행갑지 _부대입찰특별조건및내역송부(최저가)_부대결과_설계내역서(2차)_2008년도 도로유지보수 연간단가(2공구)-계약" xfId="1601" xr:uid="{DC96712B-9942-4009-982B-F1B1175F7CD9}"/>
    <cellStyle name="_집행갑지 _부대입찰특별조건및내역송부(최저가)_부대결과_설계내역서_2008년도 도로유지보수 연간단가(2공구)-계약" xfId="1602" xr:uid="{C43FEC8A-BD15-4B11-8F91-2CBFBBC7AD04}"/>
    <cellStyle name="_집행갑지 _부대입찰특별조건및내역송부(최저가)_부대결과_현리-신팔도로설계" xfId="1603" xr:uid="{D8CF28F7-43B8-4D95-A782-B8F6D08A9E21}"/>
    <cellStyle name="_집행갑지 _부대입찰특별조건및내역송부(최저가)_부대결과_현리-신팔도로설계_2008년도 도로유지보수 연간단가(2공구)-계약" xfId="1604" xr:uid="{6F46DEC3-8C1D-4684-B5BF-9DB319E9B784}"/>
    <cellStyle name="_집행갑지 _부대입찰특별조건및내역송부(최저가)_부대결과_현리-신팔도로설계_내역서(최초)" xfId="1605" xr:uid="{E2B44CCC-5AA8-406A-B856-B28817362B36}"/>
    <cellStyle name="_집행갑지 _부대입찰특별조건및내역송부(최저가)_부대결과_현리-신팔도로설계_내역서(최초)_2008년도 도로유지보수 연간단가(2공구)-계약" xfId="1606" xr:uid="{DA326356-1774-42D1-ADE4-EA6AD46F7FAC}"/>
    <cellStyle name="_집행갑지 _부대입찰특별조건및내역송부(최저가)_부대결과_현리-신팔도로설계_설계내역서" xfId="1607" xr:uid="{51D411BF-C15F-42DB-BDA0-A6EC0E8C1363}"/>
    <cellStyle name="_집행갑지 _부대입찰특별조건및내역송부(최저가)_부대결과_현리-신팔도로설계_설계내역서(2차)" xfId="1608" xr:uid="{2DB8791D-F408-4A01-9AA2-576030203A34}"/>
    <cellStyle name="_집행갑지 _부대입찰특별조건및내역송부(최저가)_부대결과_현리-신팔도로설계_설계내역서(2차)_2008년도 도로유지보수 연간단가(2공구)-계약" xfId="1609" xr:uid="{9DA8386B-4D61-4CF3-A7EB-8102198E0197}"/>
    <cellStyle name="_집행갑지 _부대입찰특별조건및내역송부(최저가)_부대결과_현리-신팔도로설계_설계내역서_2008년도 도로유지보수 연간단가(2공구)-계약" xfId="1610" xr:uid="{ADFA97AD-8497-4F7B-B141-1516EACC336B}"/>
    <cellStyle name="_집행갑지 _부대입찰특별조건및내역송부(최저가)_설계내역서" xfId="1611" xr:uid="{846FFA2A-622F-4B51-84B2-6D4C3BC6A4C0}"/>
    <cellStyle name="_집행갑지 _부대입찰특별조건및내역송부(최저가)_설계내역서(2차)" xfId="1612" xr:uid="{7E54FFE4-CB24-4214-9182-C5CC1CC80506}"/>
    <cellStyle name="_집행갑지 _부대입찰특별조건및내역송부(최저가)_설계내역서(2차)_2008년도 도로유지보수 연간단가(2공구)-계약" xfId="1613" xr:uid="{B20BC6B2-9AF3-4623-AA12-D1C7BCB951DA}"/>
    <cellStyle name="_집행갑지 _부대입찰특별조건및내역송부(최저가)_설계내역서_2008년도 도로유지보수 연간단가(2공구)-계약" xfId="1614" xr:uid="{55B3D626-EAC9-4FB0-A148-1DA6B6314BDC}"/>
    <cellStyle name="_집행갑지 _부대입찰특별조건및내역송부(최저가)_현리-신팔도로설계" xfId="1615" xr:uid="{8E4B9141-812A-45AB-B75F-A5C250861C22}"/>
    <cellStyle name="_집행갑지 _부대입찰특별조건및내역송부(최저가)_현리-신팔도로설계_2008년도 도로유지보수 연간단가(2공구)-계약" xfId="1616" xr:uid="{C249290C-F7B7-4ADD-A504-F05B9083CC40}"/>
    <cellStyle name="_집행갑지 _부대입찰특별조건및내역송부(최저가)_현리-신팔도로설계_내역서(최초)" xfId="1617" xr:uid="{F57A7B8E-E1A9-4693-AA4F-5655475721F9}"/>
    <cellStyle name="_집행갑지 _부대입찰특별조건및내역송부(최저가)_현리-신팔도로설계_내역서(최초)_2008년도 도로유지보수 연간단가(2공구)-계약" xfId="1618" xr:uid="{B14BAB24-B7A9-4071-94EF-6664DCAE6865}"/>
    <cellStyle name="_집행갑지 _부대입찰특별조건및내역송부(최저가)_현리-신팔도로설계_설계내역서" xfId="1619" xr:uid="{98BC493C-4DB8-400E-A5AA-198338BC3FA1}"/>
    <cellStyle name="_집행갑지 _부대입찰특별조건및내역송부(최저가)_현리-신팔도로설계_설계내역서(2차)" xfId="1620" xr:uid="{446A3AA3-26A9-4052-8718-9022B3C382AD}"/>
    <cellStyle name="_집행갑지 _부대입찰특별조건및내역송부(최저가)_현리-신팔도로설계_설계내역서(2차)_2008년도 도로유지보수 연간단가(2공구)-계약" xfId="1621" xr:uid="{695F770A-0E86-4662-A8BD-0E98236F8979}"/>
    <cellStyle name="_집행갑지 _부대입찰특별조건및내역송부(최저가)_현리-신팔도로설계_설계내역서_2008년도 도로유지보수 연간단가(2공구)-계약" xfId="1622" xr:uid="{F36E1920-8DD5-4EA4-8E05-25CC172B4358}"/>
    <cellStyle name="_집행갑지 _설계내역서" xfId="1623" xr:uid="{9AF4D1A9-3109-4BB8-B2D6-C1B42A9314B3}"/>
    <cellStyle name="_집행갑지 _설계내역서(2차)" xfId="1624" xr:uid="{52895E7D-32DD-4E6F-A3B1-89F7ED43F5EF}"/>
    <cellStyle name="_집행갑지 _설계내역서(2차)_2008년도 도로유지보수 연간단가(2공구)-계약" xfId="1625" xr:uid="{4D973B39-6718-41EB-ADF0-C196488731AC}"/>
    <cellStyle name="_집행갑지 _설계내역서_2008년도 도로유지보수 연간단가(2공구)-계약" xfId="1626" xr:uid="{3918DA2F-2DE3-44AB-BD14-C1015AA26CE0}"/>
    <cellStyle name="_집행갑지 _시행계획보고(중앙선6공구)" xfId="1627" xr:uid="{8A32F327-86D7-43D9-BE5C-BCD1AFC021D8}"/>
    <cellStyle name="_집행갑지 _시행계획보고(중앙선6공구)_2008년도 도로유지보수 연간단가(2공구)-계약" xfId="1628" xr:uid="{22CF70BD-9124-42D8-86EF-055344FA6DE0}"/>
    <cellStyle name="_집행갑지 _투찰" xfId="1629" xr:uid="{3EA8A595-BE2B-4674-82C9-BD226FCD48AE}"/>
    <cellStyle name="_집행갑지 _투찰_2008년도 도로유지보수 연간단가(2공구)-계약" xfId="1630" xr:uid="{6E3B3B35-5133-454B-AA24-55E73F40856F}"/>
    <cellStyle name="_집행갑지 _투찰_Book1" xfId="1631" xr:uid="{D84AC9C0-7852-441D-920A-29747A5498D8}"/>
    <cellStyle name="_집행갑지 _투찰_Book1_2008년도 도로유지보수 연간단가(2공구)-계약" xfId="1632" xr:uid="{3300A894-A94A-4F78-A46B-0133C46C08EC}"/>
    <cellStyle name="_집행갑지 _투찰_Book1_내역서(최초)" xfId="1633" xr:uid="{31B385FF-9A4A-4A42-A0B3-0E7E5F0F8AD4}"/>
    <cellStyle name="_집행갑지 _투찰_Book1_내역서(최초)_2008년도 도로유지보수 연간단가(2공구)-계약" xfId="1634" xr:uid="{1DF24F0B-F1FA-4351-92E0-4FD7E2CAFD91}"/>
    <cellStyle name="_집행갑지 _투찰_Book1_설계내역서" xfId="1635" xr:uid="{80952486-8F6A-46BC-B20C-E2B5A91284E5}"/>
    <cellStyle name="_집행갑지 _투찰_Book1_설계내역서(2차)" xfId="1636" xr:uid="{D3A831DA-85F2-4A2A-BDCF-8B8166CC9B2B}"/>
    <cellStyle name="_집행갑지 _투찰_Book1_설계내역서(2차)_2008년도 도로유지보수 연간단가(2공구)-계약" xfId="1637" xr:uid="{52FAB3CE-FFA4-448E-ABEE-A0B51F720F07}"/>
    <cellStyle name="_집행갑지 _투찰_Book1_설계내역서_2008년도 도로유지보수 연간단가(2공구)-계약" xfId="1638" xr:uid="{4D0FA249-361A-4D73-9844-3686B959BB93}"/>
    <cellStyle name="_집행갑지 _투찰_P-(현리-신팔)" xfId="1639" xr:uid="{B1F94313-6806-4881-BEC9-88E6A2DC48F8}"/>
    <cellStyle name="_집행갑지 _투찰_P-(현리-신팔)_2008년도 도로유지보수 연간단가(2공구)-계약" xfId="1640" xr:uid="{5DE24567-5D91-456F-87B5-295BE14ED5E7}"/>
    <cellStyle name="_집행갑지 _투찰_P-(현리-신팔)_내역서(최초)" xfId="1641" xr:uid="{4391DFE5-3978-44A2-A1DC-8389DABFC0A5}"/>
    <cellStyle name="_집행갑지 _투찰_P-(현리-신팔)_내역서(최초)_2008년도 도로유지보수 연간단가(2공구)-계약" xfId="1642" xr:uid="{734CBEA6-0F0B-4B20-81DC-6A350356CBF1}"/>
    <cellStyle name="_집행갑지 _투찰_P-(현리-신팔)_설계내역서" xfId="1643" xr:uid="{7FF855BF-1500-45C4-839D-54B0B02A3A2A}"/>
    <cellStyle name="_집행갑지 _투찰_P-(현리-신팔)_설계내역서(2차)" xfId="1644" xr:uid="{5F6E1C00-2DA0-434B-B971-4C68E6D2A56D}"/>
    <cellStyle name="_집행갑지 _투찰_P-(현리-신팔)_설계내역서(2차)_2008년도 도로유지보수 연간단가(2공구)-계약" xfId="1645" xr:uid="{CA033BE0-C225-4B8B-B8D8-BEED3D4FAB8A}"/>
    <cellStyle name="_집행갑지 _투찰_P-(현리-신팔)_설계내역서_2008년도 도로유지보수 연간단가(2공구)-계약" xfId="1646" xr:uid="{A51DE1BC-6250-45E1-BEFF-AC1B0EC3226E}"/>
    <cellStyle name="_집행갑지 _투찰_내역서(최초)" xfId="1647" xr:uid="{D3FEC1DA-FBA4-482C-8D70-B8F52766B4A3}"/>
    <cellStyle name="_집행갑지 _투찰_내역서(최초)_2008년도 도로유지보수 연간단가(2공구)-계약" xfId="1648" xr:uid="{F8AF6156-CB1B-4858-B974-225E3B60B664}"/>
    <cellStyle name="_집행갑지 _투찰_부대결과" xfId="1649" xr:uid="{BC475E96-3E77-4C59-8449-C4767159E7C4}"/>
    <cellStyle name="_집행갑지 _투찰_부대결과_2008년도 도로유지보수 연간단가(2공구)-계약" xfId="1650" xr:uid="{2CD6EBE2-D3EF-4DAF-81E3-FA753B05CE2B}"/>
    <cellStyle name="_집행갑지 _투찰_부대결과_Book1" xfId="1651" xr:uid="{E92C9B57-991F-4BE5-B3E2-A3B0E1300C50}"/>
    <cellStyle name="_집행갑지 _투찰_부대결과_Book1_2008년도 도로유지보수 연간단가(2공구)-계약" xfId="1652" xr:uid="{2A0B1E26-A07B-4E71-A938-A56C7FB45193}"/>
    <cellStyle name="_집행갑지 _투찰_부대결과_Book1_내역서(최초)" xfId="1653" xr:uid="{D7FB604D-B7EA-41C4-AE29-9226C0111CE0}"/>
    <cellStyle name="_집행갑지 _투찰_부대결과_Book1_내역서(최초)_2008년도 도로유지보수 연간단가(2공구)-계약" xfId="1654" xr:uid="{57CE0C44-F070-4F38-B5A0-9BA2A25B491E}"/>
    <cellStyle name="_집행갑지 _투찰_부대결과_Book1_설계내역서" xfId="1655" xr:uid="{4779B32D-53D7-4915-BEAD-A27451DC3562}"/>
    <cellStyle name="_집행갑지 _투찰_부대결과_Book1_설계내역서(2차)" xfId="1656" xr:uid="{9E5CBE4A-9783-4483-98D1-3FCD39F66DF8}"/>
    <cellStyle name="_집행갑지 _투찰_부대결과_Book1_설계내역서(2차)_2008년도 도로유지보수 연간단가(2공구)-계약" xfId="1657" xr:uid="{45B2EB13-9B67-4DE1-958B-1DEB46088E76}"/>
    <cellStyle name="_집행갑지 _투찰_부대결과_Book1_설계내역서_2008년도 도로유지보수 연간단가(2공구)-계약" xfId="1658" xr:uid="{AEBFF444-F6C1-4042-891A-184F7BC52E2F}"/>
    <cellStyle name="_집행갑지 _투찰_부대결과_P-(현리-신팔)" xfId="1659" xr:uid="{45229600-8902-4B09-A90E-4B4D2E959F60}"/>
    <cellStyle name="_집행갑지 _투찰_부대결과_P-(현리-신팔)_2008년도 도로유지보수 연간단가(2공구)-계약" xfId="1660" xr:uid="{7E4A8B91-8D58-451F-BDED-7FE1675461C5}"/>
    <cellStyle name="_집행갑지 _투찰_부대결과_P-(현리-신팔)_내역서(최초)" xfId="1661" xr:uid="{836F0D0D-D9D7-4D5A-A1F6-59018DC3D456}"/>
    <cellStyle name="_집행갑지 _투찰_부대결과_P-(현리-신팔)_내역서(최초)_2008년도 도로유지보수 연간단가(2공구)-계약" xfId="1662" xr:uid="{36A31E48-4724-4F32-A411-D5C5CA6A8E0C}"/>
    <cellStyle name="_집행갑지 _투찰_부대결과_P-(현리-신팔)_설계내역서" xfId="1663" xr:uid="{6FFFDE54-0861-43B7-9B3D-61DE34838B87}"/>
    <cellStyle name="_집행갑지 _투찰_부대결과_P-(현리-신팔)_설계내역서(2차)" xfId="1664" xr:uid="{153DEE5C-AAD0-47EB-B020-0A9770416EA5}"/>
    <cellStyle name="_집행갑지 _투찰_부대결과_P-(현리-신팔)_설계내역서(2차)_2008년도 도로유지보수 연간단가(2공구)-계약" xfId="1665" xr:uid="{54B38DAD-028C-4C14-A9E0-60E2F8A3DD62}"/>
    <cellStyle name="_집행갑지 _투찰_부대결과_P-(현리-신팔)_설계내역서_2008년도 도로유지보수 연간단가(2공구)-계약" xfId="1666" xr:uid="{6800C59B-C986-4935-9D89-4683F8E9FE04}"/>
    <cellStyle name="_집행갑지 _투찰_부대결과_내역서(최초)" xfId="1667" xr:uid="{97D0C846-BD02-4ADC-9576-A61582A6CB66}"/>
    <cellStyle name="_집행갑지 _투찰_부대결과_내역서(최초)_2008년도 도로유지보수 연간단가(2공구)-계약" xfId="1668" xr:uid="{778D42F8-4A29-4545-9AA1-3C599EDC4FCD}"/>
    <cellStyle name="_집행갑지 _투찰_부대결과_설계내역서" xfId="1669" xr:uid="{5EFA8CAD-53AB-4A05-9E5A-DD7F1191A4EC}"/>
    <cellStyle name="_집행갑지 _투찰_부대결과_설계내역서(2차)" xfId="1670" xr:uid="{E3CDC08C-451B-4167-BE20-F5A3994B5183}"/>
    <cellStyle name="_집행갑지 _투찰_부대결과_설계내역서(2차)_2008년도 도로유지보수 연간단가(2공구)-계약" xfId="1671" xr:uid="{A39E8DEE-C945-4BA3-92E9-8BFFCBC0D67D}"/>
    <cellStyle name="_집행갑지 _투찰_부대결과_설계내역서_2008년도 도로유지보수 연간단가(2공구)-계약" xfId="1672" xr:uid="{5ABABF8B-7BE1-4777-9576-FEEB74130ECB}"/>
    <cellStyle name="_집행갑지 _투찰_부대결과_현리-신팔도로설계" xfId="1673" xr:uid="{C902F5DA-C27A-49FA-813B-644BD0101A16}"/>
    <cellStyle name="_집행갑지 _투찰_부대결과_현리-신팔도로설계_2008년도 도로유지보수 연간단가(2공구)-계약" xfId="1674" xr:uid="{0B9F06FF-282A-4604-8652-5A261E1A95D5}"/>
    <cellStyle name="_집행갑지 _투찰_부대결과_현리-신팔도로설계_내역서(최초)" xfId="1675" xr:uid="{1EEF636F-6C85-4A66-B7EC-35D07DB4C0B4}"/>
    <cellStyle name="_집행갑지 _투찰_부대결과_현리-신팔도로설계_내역서(최초)_2008년도 도로유지보수 연간단가(2공구)-계약" xfId="1676" xr:uid="{21AB2A4B-37A1-4D9A-AB48-3E9CC2F94A17}"/>
    <cellStyle name="_집행갑지 _투찰_부대결과_현리-신팔도로설계_설계내역서" xfId="1677" xr:uid="{DAF07D49-5D9B-41E7-A8EE-701A0AE65DFF}"/>
    <cellStyle name="_집행갑지 _투찰_부대결과_현리-신팔도로설계_설계내역서(2차)" xfId="1678" xr:uid="{D299B587-46AF-46A4-98DF-9ED8A9548023}"/>
    <cellStyle name="_집행갑지 _투찰_부대결과_현리-신팔도로설계_설계내역서(2차)_2008년도 도로유지보수 연간단가(2공구)-계약" xfId="1679" xr:uid="{2E177E90-56C4-4F32-ABBB-1F60ECDBC948}"/>
    <cellStyle name="_집행갑지 _투찰_부대결과_현리-신팔도로설계_설계내역서_2008년도 도로유지보수 연간단가(2공구)-계약" xfId="1680" xr:uid="{A086E416-898E-4CAF-BAA3-15383624BEEA}"/>
    <cellStyle name="_집행갑지 _투찰_설계내역서" xfId="1681" xr:uid="{D86AAB54-7631-45CA-9AD1-BADA96423DEE}"/>
    <cellStyle name="_집행갑지 _투찰_설계내역서(2차)" xfId="1682" xr:uid="{AE9CE1E1-1EE9-4BEE-A731-9299A6B81557}"/>
    <cellStyle name="_집행갑지 _투찰_설계내역서(2차)_2008년도 도로유지보수 연간단가(2공구)-계약" xfId="1683" xr:uid="{A438D469-AD87-4055-B021-D025E75E12F1}"/>
    <cellStyle name="_집행갑지 _투찰_설계내역서_2008년도 도로유지보수 연간단가(2공구)-계약" xfId="1684" xr:uid="{F64A31C5-D3C7-4585-9EE2-6117E177D078}"/>
    <cellStyle name="_집행갑지 _투찰_현리-신팔도로설계" xfId="1685" xr:uid="{97925260-D66C-49F6-8925-50B2B8648486}"/>
    <cellStyle name="_집행갑지 _투찰_현리-신팔도로설계_2008년도 도로유지보수 연간단가(2공구)-계약" xfId="1686" xr:uid="{02145DA0-7F4F-429C-BEC6-6E43CA10D8AC}"/>
    <cellStyle name="_집행갑지 _투찰_현리-신팔도로설계_내역서(최초)" xfId="1687" xr:uid="{72958194-C717-44D2-B4A7-466B6FFF0DA9}"/>
    <cellStyle name="_집행갑지 _투찰_현리-신팔도로설계_내역서(최초)_2008년도 도로유지보수 연간단가(2공구)-계약" xfId="1688" xr:uid="{A461B8AF-083D-4A6D-9CB8-FF1CBF5B1DD4}"/>
    <cellStyle name="_집행갑지 _투찰_현리-신팔도로설계_설계내역서" xfId="1689" xr:uid="{D7A2D842-8B3B-401C-88F3-405D3E1AB074}"/>
    <cellStyle name="_집행갑지 _투찰_현리-신팔도로설계_설계내역서(2차)" xfId="1690" xr:uid="{54F8A526-63D9-4C7E-8B1B-8FA90BC9DA22}"/>
    <cellStyle name="_집행갑지 _투찰_현리-신팔도로설계_설계내역서(2차)_2008년도 도로유지보수 연간단가(2공구)-계약" xfId="1691" xr:uid="{E657DFA3-2D54-4A7F-8D6E-0AFE0B62F16D}"/>
    <cellStyle name="_집행갑지 _투찰_현리-신팔도로설계_설계내역서_2008년도 도로유지보수 연간단가(2공구)-계약" xfId="1692" xr:uid="{B295E45B-E3DC-4041-B669-18FF9658D974}"/>
    <cellStyle name="_집행갑지 _현리-신팔도로설계" xfId="1693" xr:uid="{3AC3B91C-00FE-4034-A815-A18EC7D3039F}"/>
    <cellStyle name="_집행갑지 _현리-신팔도로설계_2008년도 도로유지보수 연간단가(2공구)-계약" xfId="1694" xr:uid="{13EA3146-1332-4DD5-9713-68188797A359}"/>
    <cellStyle name="_집행갑지 _현리-신팔도로설계_내역서(최초)" xfId="1695" xr:uid="{F78FFA5C-2EAC-43AF-B2DD-2772D5348342}"/>
    <cellStyle name="_집행갑지 _현리-신팔도로설계_내역서(최초)_2008년도 도로유지보수 연간단가(2공구)-계약" xfId="1696" xr:uid="{BEFAE440-F810-44A1-A4F2-7AE01C8B7252}"/>
    <cellStyle name="_집행갑지 _현리-신팔도로설계_설계내역서" xfId="1697" xr:uid="{91F88AD0-2A22-47B8-BD08-7C7AB41DF738}"/>
    <cellStyle name="_집행갑지 _현리-신팔도로설계_설계내역서(2차)" xfId="1698" xr:uid="{6CC450FD-6CE3-4B18-A59E-EC1A01BF43B6}"/>
    <cellStyle name="_집행갑지 _현리-신팔도로설계_설계내역서(2차)_2008년도 도로유지보수 연간단가(2공구)-계약" xfId="1699" xr:uid="{B23A0759-43A4-44DC-89FB-571A5C62DC22}"/>
    <cellStyle name="_집행갑지 _현리-신팔도로설계_설계내역서_2008년도 도로유지보수 연간단가(2공구)-계약" xfId="1700" xr:uid="{F41C4DF8-B229-4B61-AEA2-D8C7ED958300}"/>
    <cellStyle name="_철도청통합사령실(대명)" xfId="1701" xr:uid="{0F9A6E60-F994-4D23-AA3A-942879AEB7D0}"/>
    <cellStyle name="_축령산야영수련장조성및기타공사(동일)" xfId="1702" xr:uid="{50B042E6-4098-456E-93F5-7EE2C53AF588}"/>
    <cellStyle name="_토목공내역서" xfId="1703" xr:uid="{7132BE60-7709-4CB6-B08D-1DEC0572DA82}"/>
    <cellStyle name="_투찰" xfId="1704" xr:uid="{1D7DED8E-6B5F-46F3-B2F1-69C89F041F29}"/>
    <cellStyle name="_투찰_2008년도 도로유지보수 연간단가(2공구)-계약" xfId="1705" xr:uid="{512BFC99-882B-45D6-9FBC-581CC49FA49F}"/>
    <cellStyle name="_투찰_Book1" xfId="1706" xr:uid="{F703E955-B0FB-485A-8E6F-87E72387A128}"/>
    <cellStyle name="_투찰_Book1_2008년도 도로유지보수 연간단가(2공구)-계약" xfId="1707" xr:uid="{B700D8CE-9D07-4D4E-ADAF-63A45C408771}"/>
    <cellStyle name="_투찰_Book1_내역서(최초)" xfId="1708" xr:uid="{6114FD37-3020-43DB-A9E1-4E83B953C4BE}"/>
    <cellStyle name="_투찰_Book1_내역서(최초)_2008년도 도로유지보수 연간단가(2공구)-계약" xfId="1709" xr:uid="{CC4D5D09-8BDD-45FE-8B9B-EE8A73D6A84E}"/>
    <cellStyle name="_투찰_Book1_설계내역서" xfId="1710" xr:uid="{59F4827A-E994-4F66-98DA-5A55329E4895}"/>
    <cellStyle name="_투찰_Book1_설계내역서(2차)" xfId="1711" xr:uid="{2581A463-1E71-4735-AFEE-6C383D462914}"/>
    <cellStyle name="_투찰_Book1_설계내역서(2차)_2008년도 도로유지보수 연간단가(2공구)-계약" xfId="1712" xr:uid="{945A1A3B-0669-436B-A9C4-55F533DF4C0A}"/>
    <cellStyle name="_투찰_Book1_설계내역서_2008년도 도로유지보수 연간단가(2공구)-계약" xfId="1713" xr:uid="{39F9C79D-9ADC-4BFA-A834-9903D06E64B9}"/>
    <cellStyle name="_투찰_P-(현리-신팔)" xfId="1714" xr:uid="{F19A7403-2CD6-4B02-AB01-27BFC6EAFD4A}"/>
    <cellStyle name="_투찰_P-(현리-신팔)_2008년도 도로유지보수 연간단가(2공구)-계약" xfId="1715" xr:uid="{483BB16A-B53B-4B64-A785-9690DED7EF1B}"/>
    <cellStyle name="_투찰_P-(현리-신팔)_내역서(최초)" xfId="1716" xr:uid="{88CC5909-27D3-46FC-A095-533ABB76E188}"/>
    <cellStyle name="_투찰_P-(현리-신팔)_내역서(최초)_2008년도 도로유지보수 연간단가(2공구)-계약" xfId="1717" xr:uid="{39D7F2D9-A599-4F17-8371-210FC137E931}"/>
    <cellStyle name="_투찰_P-(현리-신팔)_설계내역서" xfId="1718" xr:uid="{52746CE8-2D88-4199-A7C7-E5A579A67E33}"/>
    <cellStyle name="_투찰_P-(현리-신팔)_설계내역서(2차)" xfId="1719" xr:uid="{0DA66EEC-4B8D-4535-A3EC-212DC5E384A4}"/>
    <cellStyle name="_투찰_P-(현리-신팔)_설계내역서(2차)_2008년도 도로유지보수 연간단가(2공구)-계약" xfId="1720" xr:uid="{EAAE772A-1896-418F-A73B-1AEBD3CECF5A}"/>
    <cellStyle name="_투찰_P-(현리-신팔)_설계내역서_2008년도 도로유지보수 연간단가(2공구)-계약" xfId="1721" xr:uid="{C269FB71-82A4-4E80-ADCE-F77D548BA2F6}"/>
    <cellStyle name="_투찰_내역서(최초)" xfId="1722" xr:uid="{A019832C-F2AB-4941-8034-7D5D552E6441}"/>
    <cellStyle name="_투찰_내역서(최초)_2008년도 도로유지보수 연간단가(2공구)-계약" xfId="1723" xr:uid="{A1F876B0-7950-453D-82CB-1B89ACD8233E}"/>
    <cellStyle name="_투찰_부대결과" xfId="1724" xr:uid="{E6293B85-3513-4269-A13B-61386E43C672}"/>
    <cellStyle name="_투찰_부대결과_2008년도 도로유지보수 연간단가(2공구)-계약" xfId="1725" xr:uid="{8DD6926D-9005-4C1E-944E-B2DEAFC4EE43}"/>
    <cellStyle name="_투찰_부대결과_Book1" xfId="1726" xr:uid="{1882E1BB-B8A5-4E6E-BF6D-239440CF930B}"/>
    <cellStyle name="_투찰_부대결과_Book1_2008년도 도로유지보수 연간단가(2공구)-계약" xfId="1727" xr:uid="{CBBA9388-5653-4E68-8593-F98F1D1E5E79}"/>
    <cellStyle name="_투찰_부대결과_Book1_내역서(최초)" xfId="1728" xr:uid="{754A1C57-8F19-4767-907D-3A74848213F4}"/>
    <cellStyle name="_투찰_부대결과_Book1_내역서(최초)_2008년도 도로유지보수 연간단가(2공구)-계약" xfId="1729" xr:uid="{CAF8B28B-E5DF-43D8-8D21-3F85D319BFA2}"/>
    <cellStyle name="_투찰_부대결과_Book1_설계내역서" xfId="1730" xr:uid="{68ACFACE-492D-465C-95ED-8A7892E099CC}"/>
    <cellStyle name="_투찰_부대결과_Book1_설계내역서(2차)" xfId="1731" xr:uid="{31D265DF-EAB6-4385-BDEE-CA709ADEF42C}"/>
    <cellStyle name="_투찰_부대결과_Book1_설계내역서(2차)_2008년도 도로유지보수 연간단가(2공구)-계약" xfId="1732" xr:uid="{47832938-17DD-49F1-B8F5-86A8DA229AE1}"/>
    <cellStyle name="_투찰_부대결과_Book1_설계내역서_2008년도 도로유지보수 연간단가(2공구)-계약" xfId="1733" xr:uid="{15CF12E4-87BE-453D-B3DE-56574608DC1E}"/>
    <cellStyle name="_투찰_부대결과_P-(현리-신팔)" xfId="1734" xr:uid="{A882CA52-1C41-4D51-B0D1-3A2E365FAE29}"/>
    <cellStyle name="_투찰_부대결과_P-(현리-신팔)_2008년도 도로유지보수 연간단가(2공구)-계약" xfId="1735" xr:uid="{9CBF9D4D-12E4-4E08-8F27-F9253CD16267}"/>
    <cellStyle name="_투찰_부대결과_P-(현리-신팔)_내역서(최초)" xfId="1736" xr:uid="{37B1D209-5996-4864-8B22-536C2C3F34DF}"/>
    <cellStyle name="_투찰_부대결과_P-(현리-신팔)_내역서(최초)_2008년도 도로유지보수 연간단가(2공구)-계약" xfId="1737" xr:uid="{6DD6604A-F1DE-432A-B119-B89179A28A30}"/>
    <cellStyle name="_투찰_부대결과_P-(현리-신팔)_설계내역서" xfId="1738" xr:uid="{57967D14-D4B9-4AAA-ACA9-06072962228E}"/>
    <cellStyle name="_투찰_부대결과_P-(현리-신팔)_설계내역서(2차)" xfId="1739" xr:uid="{F427A8FF-358D-4F1D-8367-AB03CEAB2EE0}"/>
    <cellStyle name="_투찰_부대결과_P-(현리-신팔)_설계내역서(2차)_2008년도 도로유지보수 연간단가(2공구)-계약" xfId="1740" xr:uid="{E01B7933-BCC1-400D-9D14-F2B2AB4078D0}"/>
    <cellStyle name="_투찰_부대결과_P-(현리-신팔)_설계내역서_2008년도 도로유지보수 연간단가(2공구)-계약" xfId="1741" xr:uid="{FBD59BD3-E1BE-4554-B10A-5B601BBEC90C}"/>
    <cellStyle name="_투찰_부대결과_내역서(최초)" xfId="1742" xr:uid="{9B3949CA-1ECB-4486-9EC9-CD2F0C7A7163}"/>
    <cellStyle name="_투찰_부대결과_내역서(최초)_2008년도 도로유지보수 연간단가(2공구)-계약" xfId="1743" xr:uid="{A58B9728-C115-40E1-9CD1-5AA5F9F99355}"/>
    <cellStyle name="_투찰_부대결과_설계내역서" xfId="1744" xr:uid="{2701D168-2CD8-44B7-830E-6F71F6CCD99C}"/>
    <cellStyle name="_투찰_부대결과_설계내역서(2차)" xfId="1745" xr:uid="{B87A39FC-555F-4BB4-AF19-DD7B13139D85}"/>
    <cellStyle name="_투찰_부대결과_설계내역서(2차)_2008년도 도로유지보수 연간단가(2공구)-계약" xfId="1746" xr:uid="{2637388D-6DF6-4467-A302-97B4DFC58778}"/>
    <cellStyle name="_투찰_부대결과_설계내역서_2008년도 도로유지보수 연간단가(2공구)-계약" xfId="1747" xr:uid="{234F4179-57A9-4269-96DA-2F203448C9B4}"/>
    <cellStyle name="_투찰_부대결과_현리-신팔도로설계" xfId="1748" xr:uid="{4253FC87-34D1-44F4-A273-3541C40ED382}"/>
    <cellStyle name="_투찰_부대결과_현리-신팔도로설계_2008년도 도로유지보수 연간단가(2공구)-계약" xfId="1749" xr:uid="{1A94E400-4E81-4415-9713-4207E5CD83A1}"/>
    <cellStyle name="_투찰_부대결과_현리-신팔도로설계_내역서(최초)" xfId="1750" xr:uid="{DCE147CB-93CB-444F-8A49-C654AE044CC3}"/>
    <cellStyle name="_투찰_부대결과_현리-신팔도로설계_내역서(최초)_2008년도 도로유지보수 연간단가(2공구)-계약" xfId="1751" xr:uid="{1A2631AF-6077-4DCA-B25D-DC683D4B966C}"/>
    <cellStyle name="_투찰_부대결과_현리-신팔도로설계_설계내역서" xfId="1752" xr:uid="{22416A6C-2601-4DEB-BDD9-02FB9D0CB18C}"/>
    <cellStyle name="_투찰_부대결과_현리-신팔도로설계_설계내역서(2차)" xfId="1753" xr:uid="{C21113C6-AF42-42BC-B505-31073AEBC947}"/>
    <cellStyle name="_투찰_부대결과_현리-신팔도로설계_설계내역서(2차)_2008년도 도로유지보수 연간단가(2공구)-계약" xfId="1754" xr:uid="{A90F4BF9-23DA-4D84-BD01-7FE744B19570}"/>
    <cellStyle name="_투찰_부대결과_현리-신팔도로설계_설계내역서_2008년도 도로유지보수 연간단가(2공구)-계약" xfId="1755" xr:uid="{16E211C2-BCE8-48B5-9F56-474BB6FA981F}"/>
    <cellStyle name="_투찰_설계내역서" xfId="1756" xr:uid="{78EB210C-61D0-49EE-B73C-7B427FE6B2DB}"/>
    <cellStyle name="_투찰_설계내역서(2차)" xfId="1757" xr:uid="{9E4D974E-AAD7-411E-A573-8A6AF8A9CDB0}"/>
    <cellStyle name="_투찰_설계내역서(2차)_2008년도 도로유지보수 연간단가(2공구)-계약" xfId="1758" xr:uid="{407B39A0-6449-4608-BEAE-E140528B6F91}"/>
    <cellStyle name="_투찰_설계내역서_2008년도 도로유지보수 연간단가(2공구)-계약" xfId="1759" xr:uid="{2D630A90-D5F7-43CC-B67A-ECEC7571F22F}"/>
    <cellStyle name="_투찰_현리-신팔도로설계" xfId="1760" xr:uid="{DC5C14B9-BD39-497F-9ACB-3AE3CC5035A6}"/>
    <cellStyle name="_투찰_현리-신팔도로설계_2008년도 도로유지보수 연간단가(2공구)-계약" xfId="1761" xr:uid="{A719190F-8919-4D50-B79F-DCC90417E30B}"/>
    <cellStyle name="_투찰_현리-신팔도로설계_내역서(최초)" xfId="1762" xr:uid="{FF9EAE54-6657-439B-9F4E-6CB787358B64}"/>
    <cellStyle name="_투찰_현리-신팔도로설계_내역서(최초)_2008년도 도로유지보수 연간단가(2공구)-계약" xfId="1763" xr:uid="{A1230E8B-8F9E-42D7-B4B0-525BA4E85752}"/>
    <cellStyle name="_투찰_현리-신팔도로설계_설계내역서" xfId="1764" xr:uid="{35C7387F-D45D-41D1-A68C-D946E864D2C1}"/>
    <cellStyle name="_투찰_현리-신팔도로설계_설계내역서(2차)" xfId="1765" xr:uid="{A4D4B245-9685-4A53-A453-C07F0C956D22}"/>
    <cellStyle name="_투찰_현리-신팔도로설계_설계내역서(2차)_2008년도 도로유지보수 연간단가(2공구)-계약" xfId="1766" xr:uid="{A9B3765E-DD17-4924-B878-2FA3F9D9CE66}"/>
    <cellStyle name="_투찰_현리-신팔도로설계_설계내역서_2008년도 도로유지보수 연간단가(2공구)-계약" xfId="1767" xr:uid="{06D1561E-B409-4035-B0B4-0B1EBA5F2861}"/>
    <cellStyle name="_포항교도소(대동)" xfId="1768" xr:uid="{347BBD8B-F8C1-4B13-B6A7-15077A499898}"/>
    <cellStyle name="_포항교도소(원본)" xfId="1769" xr:uid="{234E30DB-00AF-4053-8840-065075001574}"/>
    <cellStyle name="_하도급관리계획서(갑지원주동화)" xfId="1770" xr:uid="{A5A174CA-8B8B-4B41-A83D-36975C88D610}"/>
    <cellStyle name="_하도급양식" xfId="1771" xr:uid="{11D97A5A-17D2-4146-9C20-7F4214953FC5}"/>
    <cellStyle name="_한뫼초부대시설공사(하도급)" xfId="1772" xr:uid="{405ADB9F-764B-46AB-A80E-9046B5F44CB4}"/>
    <cellStyle name="_한범중신축공사(하도급)" xfId="1773" xr:uid="{9AAB9276-F310-49D0-BF8F-158D513E641E}"/>
    <cellStyle name="_한범중신축공사(하도급완료)" xfId="1774" xr:uid="{472F649C-7E1B-480B-9C77-6F8B456A503E}"/>
    <cellStyle name="_한전연구견적" xfId="1775" xr:uid="{908B782B-ED6E-43FD-987A-F28B6D315E78}"/>
    <cellStyle name="_현리-신팔도로설계" xfId="1776" xr:uid="{9517B879-C89B-40D3-AF90-7E8FA193BFD4}"/>
    <cellStyle name="_현리-신팔도로설계_2008년도 도로유지보수 연간단가(2공구)-계약" xfId="1777" xr:uid="{3A420EB4-B7B5-4A24-AFC1-19093404D51D}"/>
    <cellStyle name="_현리-신팔도로설계_내역서(최초)" xfId="1778" xr:uid="{3FB70206-80B4-4C17-8382-3C2986DD2701}"/>
    <cellStyle name="_현리-신팔도로설계_내역서(최초)_2008년도 도로유지보수 연간단가(2공구)-계약" xfId="1779" xr:uid="{4DFFCC28-8ADA-406E-A9F8-001AB84002F4}"/>
    <cellStyle name="_현리-신팔도로설계_설계내역서" xfId="1780" xr:uid="{26F0C4D6-2CCD-41B7-866C-B4EDC387B9EA}"/>
    <cellStyle name="_현리-신팔도로설계_설계내역서(2차)" xfId="1781" xr:uid="{59DD6FB7-1429-4DFF-839C-588E71FD9141}"/>
    <cellStyle name="_현리-신팔도로설계_설계내역서(2차)_2008년도 도로유지보수 연간단가(2공구)-계약" xfId="1782" xr:uid="{F33688EB-FD18-4FFC-B1CF-6DF8B2DCFF2B}"/>
    <cellStyle name="_현리-신팔도로설계_설계내역서_2008년도 도로유지보수 연간단가(2공구)-계약" xfId="1783" xr:uid="{94669A62-BE5D-4887-9CD2-562FEE33069B}"/>
    <cellStyle name="_호남선두계역외2개소연결통로" xfId="1784" xr:uid="{1415B51C-6781-49B0-B9B8-60BA9879BB96}"/>
    <cellStyle name="_홍제초등학교(강산)" xfId="1785" xr:uid="{52106B1E-087A-4273-8FB5-F95CB6E27D30}"/>
    <cellStyle name="_홍천여중" xfId="1786" xr:uid="{8D710E68-BA31-4D5E-93A9-432CFFA9C5C9}"/>
    <cellStyle name="_홍천중(강임계약내역)" xfId="1787" xr:uid="{51F7953C-C7E9-4E62-A4CE-C5A6FAAE28E3}"/>
    <cellStyle name="’E‰Y [0.00]_laroux" xfId="1788" xr:uid="{7A87C79D-ADF0-4BFE-BBE6-49E6CCC6EC61}"/>
    <cellStyle name="’E‰Y_laroux" xfId="1789" xr:uid="{E72F13F2-EE2B-48C6-8794-5962EF6AAF33}"/>
    <cellStyle name="¤@?e_TEST-1 " xfId="1790" xr:uid="{9C5B1A4F-C619-4700-979F-5B4C122BE475}"/>
    <cellStyle name="△ [0]" xfId="1791" xr:uid="{FE032F7E-663B-4A0B-B26F-ABCCDEB4E89E}"/>
    <cellStyle name="0" xfId="1792" xr:uid="{295C4DA4-F900-4DBE-AC6F-F06E0FF14338}"/>
    <cellStyle name="0.0" xfId="1793" xr:uid="{FD671A50-9228-4512-93EA-F05E8D92221B}"/>
    <cellStyle name="0.00" xfId="1794" xr:uid="{C53A5CF9-5274-4D59-8742-E3C0815ED022}"/>
    <cellStyle name="00" xfId="1795" xr:uid="{0CA51E9B-C0F0-4E68-8678-1D3AE557C45A}"/>
    <cellStyle name="1" xfId="1796" xr:uid="{E1214BBE-A9F8-46E1-81E2-0CC0B104BA5E}"/>
    <cellStyle name="1 VAR" xfId="1797" xr:uid="{C133476A-E5A1-4F2C-9870-EE9533CE9F2C}"/>
    <cellStyle name="1_20030305058-01_천안불당중 (공내역서)" xfId="1798" xr:uid="{3FC15222-97F3-4728-AD67-1E798EA707AA}"/>
    <cellStyle name="1_345kv신안산변전토건공사(해동완료)" xfId="1799" xr:uid="{95B1B531-B6BC-4A27-851F-AA3012554A73}"/>
    <cellStyle name="1_Book2" xfId="1800" xr:uid="{553DA526-5FB9-4E3A-84D9-9CF78C3845B2}"/>
    <cellStyle name="1_Book3" xfId="1801" xr:uid="{E9152C82-4F0C-40BF-99BE-5EAC9DFAE3DC}"/>
    <cellStyle name="1_Book3_1" xfId="1802" xr:uid="{9C8AB140-BF01-41D7-B2A2-8102FD5BEC5A}"/>
    <cellStyle name="1_Book4" xfId="1803" xr:uid="{9F3AB55E-32B8-4DB8-867D-EA75CBC402DB}"/>
    <cellStyle name="1_total" xfId="1804" xr:uid="{5795713E-38CE-4FA6-81CD-E0DA26FD61B6}"/>
    <cellStyle name="1_total_구로리총괄내역" xfId="1805" xr:uid="{CDA8F5CE-2D2E-4DD6-A066-E63F6965D0C8}"/>
    <cellStyle name="1_total_구로리총괄내역_구로리설계예산서1029" xfId="1806" xr:uid="{1CF8A56E-8881-48F3-AD20-933A24DE4DF9}"/>
    <cellStyle name="1_total_구로리총괄내역_구로리설계예산서1029_하도급관리계획서(갑지원주동화)" xfId="1807" xr:uid="{9035167D-9FAD-4B0A-BAB4-1DF23C595BF4}"/>
    <cellStyle name="1_total_구로리총괄내역_구로리설계예산서1118준공" xfId="1808" xr:uid="{55C044C2-A381-4DB4-B685-0376C9B8247A}"/>
    <cellStyle name="1_total_구로리총괄내역_구로리설계예산서1118준공_하도급관리계획서(갑지원주동화)" xfId="1809" xr:uid="{8CA4C686-0241-4A60-A417-03A9A32019E3}"/>
    <cellStyle name="1_total_구로리총괄내역_구로리설계예산서조경" xfId="1810" xr:uid="{7DB16418-2E22-4CB4-A9AB-EA1ED7A7A89D}"/>
    <cellStyle name="1_total_구로리총괄내역_구로리설계예산서조경_하도급관리계획서(갑지원주동화)" xfId="1811" xr:uid="{BEF4783D-6587-4C7D-82D5-8FDE3B673BA1}"/>
    <cellStyle name="1_total_구로리총괄내역_구로리어린이공원예산서(조경)1125" xfId="1812" xr:uid="{87A2A68A-6EE2-421D-A074-BB4BF3A697CE}"/>
    <cellStyle name="1_total_구로리총괄내역_구로리어린이공원예산서(조경)1125_하도급관리계획서(갑지원주동화)" xfId="1813" xr:uid="{B560B4E6-5C91-4FF5-9777-C9B8EDBED95B}"/>
    <cellStyle name="1_total_구로리총괄내역_내역서" xfId="1814" xr:uid="{72C230AC-9382-4182-8000-9C7B91EBBE83}"/>
    <cellStyle name="1_total_구로리총괄내역_내역서_하도급관리계획서(갑지원주동화)" xfId="1815" xr:uid="{3DFBA76E-367B-4EB7-8487-8B27F8F37E7B}"/>
    <cellStyle name="1_total_구로리총괄내역_노임단가표" xfId="1816" xr:uid="{95356AEE-56F7-4965-BA57-5B8E2BA6982C}"/>
    <cellStyle name="1_total_구로리총괄내역_노임단가표_하도급관리계획서(갑지원주동화)" xfId="1817" xr:uid="{4D1B1700-17E8-4F2F-BFA9-A1DB8D8C52FC}"/>
    <cellStyle name="1_total_구로리총괄내역_수도권매립지" xfId="1818" xr:uid="{C553903A-B765-4EC7-8FA9-706CECF181FE}"/>
    <cellStyle name="1_total_구로리총괄내역_수도권매립지_하도급관리계획서(갑지원주동화)" xfId="1819" xr:uid="{6EFF7DEE-EA50-4F67-B86B-03B6129B5C17}"/>
    <cellStyle name="1_total_구로리총괄내역_수도권매립지1004(발주용)" xfId="1820" xr:uid="{79D98F8D-C9E0-4ED6-9778-116169C5BED6}"/>
    <cellStyle name="1_total_구로리총괄내역_수도권매립지1004(발주용)_하도급관리계획서(갑지원주동화)" xfId="1821" xr:uid="{9B4213F5-495F-4A0C-B3C6-F8A8EAFE06D9}"/>
    <cellStyle name="1_total_구로리총괄내역_일신건영설계예산서(0211)" xfId="1822" xr:uid="{C6462232-977E-46FD-B155-4EB987CA8A55}"/>
    <cellStyle name="1_total_구로리총괄내역_일신건영설계예산서(0211)_하도급관리계획서(갑지원주동화)" xfId="1823" xr:uid="{A14E012C-B4E4-48FA-A1E5-185C7C22D894}"/>
    <cellStyle name="1_total_구로리총괄내역_일위대가" xfId="1824" xr:uid="{4A8A0030-AE5C-4E05-943D-AAFC345D8659}"/>
    <cellStyle name="1_total_구로리총괄내역_일위대가_하도급관리계획서(갑지원주동화)" xfId="1825" xr:uid="{FBD2D72F-A192-4232-BB99-F09744BE192E}"/>
    <cellStyle name="1_total_구로리총괄내역_자재단가표" xfId="1826" xr:uid="{C8206F37-2B65-430E-9789-21D1155B8790}"/>
    <cellStyle name="1_total_구로리총괄내역_자재단가표_하도급관리계획서(갑지원주동화)" xfId="1827" xr:uid="{79D0F0A6-EB0D-419C-8A34-52B3D6B23B23}"/>
    <cellStyle name="1_total_구로리총괄내역_장안초등학교내역0814" xfId="1828" xr:uid="{1B69BC22-2CCF-43DE-ABD3-1818349722D1}"/>
    <cellStyle name="1_total_구로리총괄내역_장안초등학교내역0814_하도급관리계획서(갑지원주동화)" xfId="1829" xr:uid="{5C4CFDDA-EA25-4B8C-BEFB-0B64AD82AD02}"/>
    <cellStyle name="1_total_구로리총괄내역_하도급관리계획서(갑지원주동화)" xfId="1830" xr:uid="{38F62944-08FD-4DCA-B9B9-3482847A307C}"/>
    <cellStyle name="1_total_총괄내역0518" xfId="1831" xr:uid="{1A8F4570-84FB-4990-889E-24CD0DF780D1}"/>
    <cellStyle name="1_total_총괄내역0518_구로리설계예산서1029" xfId="1832" xr:uid="{B26EC494-7CC5-4AF4-B68B-42A1D72CC962}"/>
    <cellStyle name="1_total_총괄내역0518_구로리설계예산서1029_하도급관리계획서(갑지원주동화)" xfId="1833" xr:uid="{07384F65-DD2C-4933-8782-BE4D374C4F80}"/>
    <cellStyle name="1_total_총괄내역0518_구로리설계예산서1118준공" xfId="1834" xr:uid="{1D2C83C1-3073-4B7A-B960-34EB7E7FA991}"/>
    <cellStyle name="1_total_총괄내역0518_구로리설계예산서1118준공_하도급관리계획서(갑지원주동화)" xfId="1835" xr:uid="{55361CDF-E8F2-43A1-A5C7-73F94D35C03E}"/>
    <cellStyle name="1_total_총괄내역0518_구로리설계예산서조경" xfId="1836" xr:uid="{08FD0F1F-6B4E-48B8-8560-90A8A1C87CD3}"/>
    <cellStyle name="1_total_총괄내역0518_구로리설계예산서조경_하도급관리계획서(갑지원주동화)" xfId="1837" xr:uid="{AF78FBC1-A061-4DBE-8700-5DE6AECC72D3}"/>
    <cellStyle name="1_total_총괄내역0518_구로리어린이공원예산서(조경)1125" xfId="1838" xr:uid="{E18A186C-B70E-469B-BADD-6198D1DEF274}"/>
    <cellStyle name="1_total_총괄내역0518_구로리어린이공원예산서(조경)1125_하도급관리계획서(갑지원주동화)" xfId="1839" xr:uid="{FE518C9B-2087-4EF9-BF1E-F132CF9A8DC6}"/>
    <cellStyle name="1_total_총괄내역0518_내역서" xfId="1840" xr:uid="{C907DD0E-4B6B-4397-B872-EB21F25D1796}"/>
    <cellStyle name="1_total_총괄내역0518_내역서_하도급관리계획서(갑지원주동화)" xfId="1841" xr:uid="{99CEFD25-F227-466C-8981-8C68F30E46EE}"/>
    <cellStyle name="1_total_총괄내역0518_노임단가표" xfId="1842" xr:uid="{A7970A6D-7A40-4C92-AB74-8E3BC7A5AF50}"/>
    <cellStyle name="1_total_총괄내역0518_노임단가표_하도급관리계획서(갑지원주동화)" xfId="1843" xr:uid="{EAE217A5-B368-4DEA-9A0C-AEAAA363BD27}"/>
    <cellStyle name="1_total_총괄내역0518_수도권매립지" xfId="1844" xr:uid="{8F8E3EE2-0949-4F55-9E90-30799EE39580}"/>
    <cellStyle name="1_total_총괄내역0518_수도권매립지_하도급관리계획서(갑지원주동화)" xfId="1845" xr:uid="{F70E6D79-9DC2-45EE-AF26-5D5CD34811AD}"/>
    <cellStyle name="1_total_총괄내역0518_수도권매립지1004(발주용)" xfId="1846" xr:uid="{9EB02EBF-39B2-4AA9-9C33-B264FF4F668D}"/>
    <cellStyle name="1_total_총괄내역0518_수도권매립지1004(발주용)_하도급관리계획서(갑지원주동화)" xfId="1847" xr:uid="{E30649FC-9185-44AE-8D7E-FD628D7A9D2E}"/>
    <cellStyle name="1_total_총괄내역0518_일신건영설계예산서(0211)" xfId="1848" xr:uid="{6E494EB6-BCE8-4EF9-B434-C8693A0A1D75}"/>
    <cellStyle name="1_total_총괄내역0518_일신건영설계예산서(0211)_하도급관리계획서(갑지원주동화)" xfId="1849" xr:uid="{B5045CE8-62A7-4E72-A0A9-798D6AAE4433}"/>
    <cellStyle name="1_total_총괄내역0518_일위대가" xfId="1850" xr:uid="{4A86820B-6549-4868-BA1A-63049059D0E7}"/>
    <cellStyle name="1_total_총괄내역0518_일위대가_하도급관리계획서(갑지원주동화)" xfId="1851" xr:uid="{0AF3D53E-6FC6-479C-842B-FEE8F5A23624}"/>
    <cellStyle name="1_total_총괄내역0518_자재단가표" xfId="1852" xr:uid="{09EEEE73-4741-4853-80D6-AEEE27A2E52B}"/>
    <cellStyle name="1_total_총괄내역0518_자재단가표_하도급관리계획서(갑지원주동화)" xfId="1853" xr:uid="{9E992F27-BAE8-4F90-9968-C5BD626FE385}"/>
    <cellStyle name="1_total_총괄내역0518_장안초등학교내역0814" xfId="1854" xr:uid="{5D91264D-0C7A-41B8-B999-760972DB0C98}"/>
    <cellStyle name="1_total_총괄내역0518_장안초등학교내역0814_하도급관리계획서(갑지원주동화)" xfId="1855" xr:uid="{44E863EB-D148-43FC-8E7A-146321873045}"/>
    <cellStyle name="1_total_총괄내역0518_하도급관리계획서(갑지원주동화)" xfId="1856" xr:uid="{28F4A2B6-9507-456B-979A-94D480D8D8F9}"/>
    <cellStyle name="1_total_하도급관리계획서(갑지원주동화)" xfId="1857" xr:uid="{579C0F9B-1EEE-4EBA-A23D-B30524FA00B9}"/>
    <cellStyle name="1_tree" xfId="1858" xr:uid="{C6C202D0-F20B-4577-A97C-9871C5D26427}"/>
    <cellStyle name="1_tree_구로리총괄내역" xfId="1859" xr:uid="{CA112A1B-67CE-4D9D-B8AB-BAD1172F87E8}"/>
    <cellStyle name="1_tree_구로리총괄내역_구로리설계예산서1029" xfId="1860" xr:uid="{AB0086BA-A623-4B07-A381-477D6FE7145A}"/>
    <cellStyle name="1_tree_구로리총괄내역_구로리설계예산서1029_하도급관리계획서(갑지원주동화)" xfId="1861" xr:uid="{A5A5F68C-C560-4C29-AA89-2BEF65E44B0D}"/>
    <cellStyle name="1_tree_구로리총괄내역_구로리설계예산서1118준공" xfId="1862" xr:uid="{35935487-E81A-4C08-B7E5-70DBCAED1380}"/>
    <cellStyle name="1_tree_구로리총괄내역_구로리설계예산서1118준공_하도급관리계획서(갑지원주동화)" xfId="1863" xr:uid="{E9D742D2-6132-4A20-B049-363CC5DCD855}"/>
    <cellStyle name="1_tree_구로리총괄내역_구로리설계예산서조경" xfId="1864" xr:uid="{7B10C8F8-4540-4837-B921-9910982BFB9B}"/>
    <cellStyle name="1_tree_구로리총괄내역_구로리설계예산서조경_하도급관리계획서(갑지원주동화)" xfId="1865" xr:uid="{BC80907B-017F-47C5-9D49-45DE6223599A}"/>
    <cellStyle name="1_tree_구로리총괄내역_구로리어린이공원예산서(조경)1125" xfId="1866" xr:uid="{AC09E868-4532-42DD-BA85-1F333F8B799F}"/>
    <cellStyle name="1_tree_구로리총괄내역_구로리어린이공원예산서(조경)1125_하도급관리계획서(갑지원주동화)" xfId="1867" xr:uid="{72EF0FC5-BAA5-4385-A77C-60AF712D7F2E}"/>
    <cellStyle name="1_tree_구로리총괄내역_내역서" xfId="1868" xr:uid="{210532F6-AC09-4A63-847D-3E9E367886DC}"/>
    <cellStyle name="1_tree_구로리총괄내역_내역서_하도급관리계획서(갑지원주동화)" xfId="1869" xr:uid="{989C7572-2135-4193-ACF8-31A9509480AE}"/>
    <cellStyle name="1_tree_구로리총괄내역_노임단가표" xfId="1870" xr:uid="{79B729E3-A4EB-4C5E-8099-395509B83008}"/>
    <cellStyle name="1_tree_구로리총괄내역_노임단가표_하도급관리계획서(갑지원주동화)" xfId="1871" xr:uid="{34855CFA-EDAF-4FE7-9D57-2892469ACA16}"/>
    <cellStyle name="1_tree_구로리총괄내역_수도권매립지" xfId="1872" xr:uid="{3B339077-6AF5-43A9-A656-7AC88F0C3A10}"/>
    <cellStyle name="1_tree_구로리총괄내역_수도권매립지_하도급관리계획서(갑지원주동화)" xfId="1873" xr:uid="{44F97936-DA4F-4F0C-A07C-77F9E3598ECA}"/>
    <cellStyle name="1_tree_구로리총괄내역_수도권매립지1004(발주용)" xfId="1874" xr:uid="{BE19FDC9-150A-4166-9E54-0439879F3937}"/>
    <cellStyle name="1_tree_구로리총괄내역_수도권매립지1004(발주용)_하도급관리계획서(갑지원주동화)" xfId="1875" xr:uid="{0D63AE11-C4F2-41C0-A34B-C0C65E7A5925}"/>
    <cellStyle name="1_tree_구로리총괄내역_일신건영설계예산서(0211)" xfId="1876" xr:uid="{13341C5F-F8AC-41C6-A6FD-DA2C43E8A2A5}"/>
    <cellStyle name="1_tree_구로리총괄내역_일신건영설계예산서(0211)_하도급관리계획서(갑지원주동화)" xfId="1877" xr:uid="{80EC75FA-2B21-4318-817C-CFBCE8F168E2}"/>
    <cellStyle name="1_tree_구로리총괄내역_일위대가" xfId="1878" xr:uid="{CACEF8F3-058A-429F-957C-16FF4D24605D}"/>
    <cellStyle name="1_tree_구로리총괄내역_일위대가_하도급관리계획서(갑지원주동화)" xfId="1879" xr:uid="{683444A8-981A-42F6-B13B-DFD1C40C63D2}"/>
    <cellStyle name="1_tree_구로리총괄내역_자재단가표" xfId="1880" xr:uid="{358BF697-F4DC-4B23-8061-D57BA89597AF}"/>
    <cellStyle name="1_tree_구로리총괄내역_자재단가표_하도급관리계획서(갑지원주동화)" xfId="1881" xr:uid="{4FEA5F80-5C81-4A1D-9D00-C32AA63BAE60}"/>
    <cellStyle name="1_tree_구로리총괄내역_장안초등학교내역0814" xfId="1882" xr:uid="{D3C22515-414C-4890-A503-B2C0924517AF}"/>
    <cellStyle name="1_tree_구로리총괄내역_장안초등학교내역0814_하도급관리계획서(갑지원주동화)" xfId="1883" xr:uid="{BBFABEB4-3274-43EC-B97C-8E525A16FE73}"/>
    <cellStyle name="1_tree_구로리총괄내역_하도급관리계획서(갑지원주동화)" xfId="1884" xr:uid="{D40EDCCC-9E15-47DB-AAEF-3E5E258012A1}"/>
    <cellStyle name="1_tree_수량산출" xfId="1885" xr:uid="{4192651C-4615-47AC-B9A4-83B78D1C1AF6}"/>
    <cellStyle name="1_tree_수량산출_구로리총괄내역" xfId="1886" xr:uid="{7BE69CFE-097D-49D1-8CE7-0D63D8F7C52F}"/>
    <cellStyle name="1_tree_수량산출_구로리총괄내역_구로리설계예산서1029" xfId="1887" xr:uid="{3B5E9385-F4E9-40F1-9D49-A96B5D7F76E1}"/>
    <cellStyle name="1_tree_수량산출_구로리총괄내역_구로리설계예산서1029_하도급관리계획서(갑지원주동화)" xfId="1888" xr:uid="{2003BE93-B40E-4D79-9E96-D5BF7A6CE234}"/>
    <cellStyle name="1_tree_수량산출_구로리총괄내역_구로리설계예산서1118준공" xfId="1889" xr:uid="{52FA8518-A6F0-4FD2-A14B-C4CE94B6161A}"/>
    <cellStyle name="1_tree_수량산출_구로리총괄내역_구로리설계예산서1118준공_하도급관리계획서(갑지원주동화)" xfId="1890" xr:uid="{16AFF230-2C44-4DFA-B245-2DF0A25F94E5}"/>
    <cellStyle name="1_tree_수량산출_구로리총괄내역_구로리설계예산서조경" xfId="1891" xr:uid="{3C31ADF3-BA6A-4E3E-88D8-AA4B42278D3E}"/>
    <cellStyle name="1_tree_수량산출_구로리총괄내역_구로리설계예산서조경_하도급관리계획서(갑지원주동화)" xfId="1892" xr:uid="{5AC9311F-0FAD-4E05-885D-48458E00F0A7}"/>
    <cellStyle name="1_tree_수량산출_구로리총괄내역_구로리어린이공원예산서(조경)1125" xfId="1893" xr:uid="{540F0998-E210-4562-BD71-54DD63364DA3}"/>
    <cellStyle name="1_tree_수량산출_구로리총괄내역_구로리어린이공원예산서(조경)1125_하도급관리계획서(갑지원주동화)" xfId="1894" xr:uid="{3E4C8DE7-2601-4A4E-9AD1-43A4EF78C606}"/>
    <cellStyle name="1_tree_수량산출_구로리총괄내역_내역서" xfId="1895" xr:uid="{289F97A0-6874-492A-99CA-26A47306F912}"/>
    <cellStyle name="1_tree_수량산출_구로리총괄내역_내역서_하도급관리계획서(갑지원주동화)" xfId="1896" xr:uid="{323901FF-799F-48A6-B09C-5C49B7788E5E}"/>
    <cellStyle name="1_tree_수량산출_구로리총괄내역_노임단가표" xfId="1897" xr:uid="{FF2D65ED-1018-48B5-ADB7-629F8E4A7C97}"/>
    <cellStyle name="1_tree_수량산출_구로리총괄내역_노임단가표_하도급관리계획서(갑지원주동화)" xfId="1898" xr:uid="{710DF4E1-2D1A-40F9-893E-D6377AE4E6AE}"/>
    <cellStyle name="1_tree_수량산출_구로리총괄내역_수도권매립지" xfId="1899" xr:uid="{2698CCEF-1447-467D-9BF5-9C27B7B1987D}"/>
    <cellStyle name="1_tree_수량산출_구로리총괄내역_수도권매립지_하도급관리계획서(갑지원주동화)" xfId="1900" xr:uid="{59A8C449-DD94-4C40-9812-AA4439022585}"/>
    <cellStyle name="1_tree_수량산출_구로리총괄내역_수도권매립지1004(발주용)" xfId="1901" xr:uid="{2EF6A929-1993-4CF1-82F4-2B818054B9E1}"/>
    <cellStyle name="1_tree_수량산출_구로리총괄내역_수도권매립지1004(발주용)_하도급관리계획서(갑지원주동화)" xfId="1902" xr:uid="{DF74B65A-5100-4CB3-BB93-602606998660}"/>
    <cellStyle name="1_tree_수량산출_구로리총괄내역_일신건영설계예산서(0211)" xfId="1903" xr:uid="{3016ADDA-B8A6-47AE-BA1B-C808B7EA1ACC}"/>
    <cellStyle name="1_tree_수량산출_구로리총괄내역_일신건영설계예산서(0211)_하도급관리계획서(갑지원주동화)" xfId="1904" xr:uid="{3755F44D-7DDA-4904-AF3C-87F1BE251831}"/>
    <cellStyle name="1_tree_수량산출_구로리총괄내역_일위대가" xfId="1905" xr:uid="{79A2FC18-5A69-419C-9695-1011530A2F37}"/>
    <cellStyle name="1_tree_수량산출_구로리총괄내역_일위대가_하도급관리계획서(갑지원주동화)" xfId="1906" xr:uid="{7D8D5887-8F89-4AEF-9E77-6A7B99422E50}"/>
    <cellStyle name="1_tree_수량산출_구로리총괄내역_자재단가표" xfId="1907" xr:uid="{FC23D40A-0D4F-4309-9799-6308AA687BB4}"/>
    <cellStyle name="1_tree_수량산출_구로리총괄내역_자재단가표_하도급관리계획서(갑지원주동화)" xfId="1908" xr:uid="{D64ABA4F-9316-4FAF-BDFA-1D8C4FA4F633}"/>
    <cellStyle name="1_tree_수량산출_구로리총괄내역_장안초등학교내역0814" xfId="1909" xr:uid="{27AD48CD-DA81-4C04-8349-DA9B29121D8E}"/>
    <cellStyle name="1_tree_수량산출_구로리총괄내역_장안초등학교내역0814_하도급관리계획서(갑지원주동화)" xfId="1910" xr:uid="{732C5D2B-0179-4B03-BDB0-FBB1D0388AD2}"/>
    <cellStyle name="1_tree_수량산출_구로리총괄내역_하도급관리계획서(갑지원주동화)" xfId="1911" xr:uid="{6AC0CD03-D2D0-4DA5-A7AB-32EC24BB1389}"/>
    <cellStyle name="1_tree_수량산출_총괄내역0518" xfId="1912" xr:uid="{0CC46E03-09A0-4202-9D12-D70735CF3C8F}"/>
    <cellStyle name="1_tree_수량산출_총괄내역0518_구로리설계예산서1029" xfId="1913" xr:uid="{DAC8DA07-10C4-4CF2-9442-B172A5DCFD55}"/>
    <cellStyle name="1_tree_수량산출_총괄내역0518_구로리설계예산서1029_하도급관리계획서(갑지원주동화)" xfId="1914" xr:uid="{DBC06464-EE50-4D0D-A8A9-641E8ACA04A3}"/>
    <cellStyle name="1_tree_수량산출_총괄내역0518_구로리설계예산서1118준공" xfId="1915" xr:uid="{673F81B3-2040-4D99-89A1-DB38C1F5A710}"/>
    <cellStyle name="1_tree_수량산출_총괄내역0518_구로리설계예산서1118준공_하도급관리계획서(갑지원주동화)" xfId="1916" xr:uid="{22DFCE10-1C3E-480E-BAD1-5BEC60EFC4A0}"/>
    <cellStyle name="1_tree_수량산출_총괄내역0518_구로리설계예산서조경" xfId="1917" xr:uid="{49F4CE31-AF12-4488-94B4-332C87B90057}"/>
    <cellStyle name="1_tree_수량산출_총괄내역0518_구로리설계예산서조경_하도급관리계획서(갑지원주동화)" xfId="1918" xr:uid="{BDD18733-C58D-46C6-A786-D0C93BB6D96E}"/>
    <cellStyle name="1_tree_수량산출_총괄내역0518_구로리어린이공원예산서(조경)1125" xfId="1919" xr:uid="{A8D3E829-4876-42F8-A47B-BCC9E04A8498}"/>
    <cellStyle name="1_tree_수량산출_총괄내역0518_구로리어린이공원예산서(조경)1125_하도급관리계획서(갑지원주동화)" xfId="1920" xr:uid="{A4996238-F08F-46A4-9B71-365F61BC0B1E}"/>
    <cellStyle name="1_tree_수량산출_총괄내역0518_내역서" xfId="1921" xr:uid="{66ACC752-D1D4-423D-B562-8F4A6A9E304B}"/>
    <cellStyle name="1_tree_수량산출_총괄내역0518_내역서_하도급관리계획서(갑지원주동화)" xfId="1922" xr:uid="{2710DA01-8F30-42A2-A849-968AE376942F}"/>
    <cellStyle name="1_tree_수량산출_총괄내역0518_노임단가표" xfId="1923" xr:uid="{9BEB46D7-7290-4C35-BF72-6841EA2DE033}"/>
    <cellStyle name="1_tree_수량산출_총괄내역0518_노임단가표_하도급관리계획서(갑지원주동화)" xfId="1924" xr:uid="{4AF46848-97A1-4781-9FB0-80060B658FA9}"/>
    <cellStyle name="1_tree_수량산출_총괄내역0518_수도권매립지" xfId="1925" xr:uid="{C0319507-BCE0-4B62-AA6D-630E7B31F986}"/>
    <cellStyle name="1_tree_수량산출_총괄내역0518_수도권매립지_하도급관리계획서(갑지원주동화)" xfId="1926" xr:uid="{9CF06474-ECFC-4CD6-9995-63E1E8555668}"/>
    <cellStyle name="1_tree_수량산출_총괄내역0518_수도권매립지1004(발주용)" xfId="1927" xr:uid="{9A242FB0-A070-4BE9-A529-E8F5416F704C}"/>
    <cellStyle name="1_tree_수량산출_총괄내역0518_수도권매립지1004(발주용)_하도급관리계획서(갑지원주동화)" xfId="1928" xr:uid="{0BEA09F3-4587-444F-9BB1-68918806E0E9}"/>
    <cellStyle name="1_tree_수량산출_총괄내역0518_일신건영설계예산서(0211)" xfId="1929" xr:uid="{A33F4E67-C6DF-41A8-AC9A-D73C9598A082}"/>
    <cellStyle name="1_tree_수량산출_총괄내역0518_일신건영설계예산서(0211)_하도급관리계획서(갑지원주동화)" xfId="1930" xr:uid="{1497A77B-9B49-4186-9D6B-48A02F2EBB5A}"/>
    <cellStyle name="1_tree_수량산출_총괄내역0518_일위대가" xfId="1931" xr:uid="{008210C2-AD45-4C56-857F-2BD62F35D835}"/>
    <cellStyle name="1_tree_수량산출_총괄내역0518_일위대가_하도급관리계획서(갑지원주동화)" xfId="1932" xr:uid="{5D551A1F-B5AD-4A82-A3E5-A81F91E1B05F}"/>
    <cellStyle name="1_tree_수량산출_총괄내역0518_자재단가표" xfId="1933" xr:uid="{8E7AFFC5-4EA1-4870-85F3-EA53B3C4E2B7}"/>
    <cellStyle name="1_tree_수량산출_총괄내역0518_자재단가표_하도급관리계획서(갑지원주동화)" xfId="1934" xr:uid="{429A6778-EE06-4DA2-85D3-937023170947}"/>
    <cellStyle name="1_tree_수량산출_총괄내역0518_장안초등학교내역0814" xfId="1935" xr:uid="{6E339B3D-B137-4486-A945-CF26B136920F}"/>
    <cellStyle name="1_tree_수량산출_총괄내역0518_장안초등학교내역0814_하도급관리계획서(갑지원주동화)" xfId="1936" xr:uid="{D0E02BEB-E611-4A21-962E-DB3D12265AF2}"/>
    <cellStyle name="1_tree_수량산출_총괄내역0518_하도급관리계획서(갑지원주동화)" xfId="1937" xr:uid="{024F5F38-A199-4955-9C12-97583628762A}"/>
    <cellStyle name="1_tree_수량산출_하도급관리계획서(갑지원주동화)" xfId="1938" xr:uid="{3A5FFEF5-CBAD-4237-B352-C6FB68BCDE7E}"/>
    <cellStyle name="1_tree_총괄내역0518" xfId="1939" xr:uid="{7F93D024-2964-463F-9AED-A81791CD86C1}"/>
    <cellStyle name="1_tree_총괄내역0518_구로리설계예산서1029" xfId="1940" xr:uid="{22B441F9-12C0-46A4-A241-355A109D8F0B}"/>
    <cellStyle name="1_tree_총괄내역0518_구로리설계예산서1029_하도급관리계획서(갑지원주동화)" xfId="1941" xr:uid="{2226AB24-2832-403C-A96E-B6173C8E4FDC}"/>
    <cellStyle name="1_tree_총괄내역0518_구로리설계예산서1118준공" xfId="1942" xr:uid="{098ECD43-661A-45B6-9EAE-CEBCB7388114}"/>
    <cellStyle name="1_tree_총괄내역0518_구로리설계예산서1118준공_하도급관리계획서(갑지원주동화)" xfId="1943" xr:uid="{6913385C-FE8F-48E8-A38D-F9305255425F}"/>
    <cellStyle name="1_tree_총괄내역0518_구로리설계예산서조경" xfId="1944" xr:uid="{B621D42A-2D41-41D8-8438-D98218724287}"/>
    <cellStyle name="1_tree_총괄내역0518_구로리설계예산서조경_하도급관리계획서(갑지원주동화)" xfId="1945" xr:uid="{B171335B-27E6-432C-A068-F8208D5C4AAD}"/>
    <cellStyle name="1_tree_총괄내역0518_구로리어린이공원예산서(조경)1125" xfId="1946" xr:uid="{1D429614-4B02-4E1B-9FC3-32468646DEC1}"/>
    <cellStyle name="1_tree_총괄내역0518_구로리어린이공원예산서(조경)1125_하도급관리계획서(갑지원주동화)" xfId="1947" xr:uid="{CF8D5569-B011-429B-8143-632E00DC5A72}"/>
    <cellStyle name="1_tree_총괄내역0518_내역서" xfId="1948" xr:uid="{877AD9EA-6290-4006-8EED-02FF7E8B264D}"/>
    <cellStyle name="1_tree_총괄내역0518_내역서_하도급관리계획서(갑지원주동화)" xfId="1949" xr:uid="{0E6FB9CD-A586-49B1-A53A-EEC7C4E602F4}"/>
    <cellStyle name="1_tree_총괄내역0518_노임단가표" xfId="1950" xr:uid="{D52FF0C0-8C35-4BC3-BB66-7F44659FB991}"/>
    <cellStyle name="1_tree_총괄내역0518_노임단가표_하도급관리계획서(갑지원주동화)" xfId="1951" xr:uid="{C5202B97-82A2-4968-BC6C-6CFCA1A74E67}"/>
    <cellStyle name="1_tree_총괄내역0518_수도권매립지" xfId="1952" xr:uid="{71B8A2EE-894A-4409-8E39-C1F68C82CA57}"/>
    <cellStyle name="1_tree_총괄내역0518_수도권매립지_하도급관리계획서(갑지원주동화)" xfId="1953" xr:uid="{0C5364D3-3941-4B95-B3FA-2EA51EBDF205}"/>
    <cellStyle name="1_tree_총괄내역0518_수도권매립지1004(발주용)" xfId="1954" xr:uid="{4864E15D-006A-403D-BC14-C07165F76A85}"/>
    <cellStyle name="1_tree_총괄내역0518_수도권매립지1004(발주용)_하도급관리계획서(갑지원주동화)" xfId="1955" xr:uid="{DE2AE3AC-60E5-4991-A445-F5C22B5D30E1}"/>
    <cellStyle name="1_tree_총괄내역0518_일신건영설계예산서(0211)" xfId="1956" xr:uid="{88DF55BC-24D8-49B0-833B-BB7C328DF0E9}"/>
    <cellStyle name="1_tree_총괄내역0518_일신건영설계예산서(0211)_하도급관리계획서(갑지원주동화)" xfId="1957" xr:uid="{22BDF920-EC90-4A87-A1EF-C0343D1FD655}"/>
    <cellStyle name="1_tree_총괄내역0518_일위대가" xfId="1958" xr:uid="{0612F2B6-2641-4F30-9E1B-C9C9A6266428}"/>
    <cellStyle name="1_tree_총괄내역0518_일위대가_하도급관리계획서(갑지원주동화)" xfId="1959" xr:uid="{68EE2905-BDB3-408B-BFCB-94D91936B22E}"/>
    <cellStyle name="1_tree_총괄내역0518_자재단가표" xfId="1960" xr:uid="{FBA3934A-09D5-4EF8-90D0-798CCC4F85BC}"/>
    <cellStyle name="1_tree_총괄내역0518_자재단가표_하도급관리계획서(갑지원주동화)" xfId="1961" xr:uid="{38831FE0-7070-4456-8346-0F4C1EE5BC54}"/>
    <cellStyle name="1_tree_총괄내역0518_장안초등학교내역0814" xfId="1962" xr:uid="{1073415B-8CB2-4D4C-9DC6-A471570DF964}"/>
    <cellStyle name="1_tree_총괄내역0518_장안초등학교내역0814_하도급관리계획서(갑지원주동화)" xfId="1963" xr:uid="{812216F1-5CC4-4A6D-915D-435C120BFA10}"/>
    <cellStyle name="1_tree_총괄내역0518_하도급관리계획서(갑지원주동화)" xfId="1964" xr:uid="{99488487-0666-419C-8A48-2F17C5ADF423}"/>
    <cellStyle name="1_tree_하도급관리계획서(갑지원주동화)" xfId="1965" xr:uid="{34DAB20E-FF34-4CB6-A3FF-B0A7A2445C90}"/>
    <cellStyle name="1_강릉대학술정보지원센터총괄(월드2낙찰)" xfId="1966" xr:uid="{5C49A03C-B46E-4FFD-BFB7-C6A470FEED9E}"/>
    <cellStyle name="1_강북중학교(명남하도급)" xfId="1967" xr:uid="{9D0F6381-4D7B-4839-9211-3B21B48B8D03}"/>
    <cellStyle name="1_고산중(내역)" xfId="1968" xr:uid="{BEB31E43-0C13-4E74-BBDA-4DA7F4679E3B}"/>
    <cellStyle name="1_고산중공내역" xfId="1969" xr:uid="{F95427F9-D70B-4D86-ABA0-A1EA8A9E1062}"/>
    <cellStyle name="1_고속국도제1호선한남~반포간확장공사(대동)" xfId="1970" xr:uid="{5BC2B3D8-6174-4492-B927-D949E6E5B4A3}"/>
    <cellStyle name="1_공주교대_경기종합건설(주)하도급" xfId="1971" xr:uid="{54188855-7B76-4BAD-A502-31E892694FAA}"/>
    <cellStyle name="1_군도5호선(금곡~부평간)개설공사(청백하도급)" xfId="1972" xr:uid="{04271555-5EDD-4065-9F6C-334A7AFD7645}"/>
    <cellStyle name="1_금강Ⅱ지구김제2-2공구토목공사(동도)" xfId="1973" xr:uid="{DDCAF08B-08F2-4679-95D2-7D4CD244593A}"/>
    <cellStyle name="1_금강성덕제개수공사(보광)" xfId="1974" xr:uid="{D9BEE5C4-BA4E-448B-BDCF-81B5C76B8E40}"/>
    <cellStyle name="1_금화초교교사신축공사하도급작업수정" xfId="1975" xr:uid="{DA85EAF5-E6A6-427F-B7DB-99256CB8CBE6}"/>
    <cellStyle name="1_길동배수지건설공사(구보)" xfId="1976" xr:uid="{7A17CA48-F43C-4941-B279-D9BCCEC86C9B}"/>
    <cellStyle name="1_남악신도시(2-1공구)대양" xfId="1977" xr:uid="{670A3C1B-02F4-46FA-8CB4-4E950673A901}"/>
    <cellStyle name="1_내덕중신축공사(서림하도급수정메일)" xfId="1978" xr:uid="{6CB07D7E-3E49-4502-A8B1-203617438ECE}"/>
    <cellStyle name="1_내역서1105" xfId="1979" xr:uid="{860A84FF-F6E4-4554-8254-99372BDB2A7C}"/>
    <cellStyle name="1_단가조사표" xfId="1980" xr:uid="{1790DA40-AA76-44F6-8181-D7C8849873ED}"/>
    <cellStyle name="1_당동(청강)" xfId="1981" xr:uid="{3B1D505B-A577-4FF3-B8D0-9F23A7E728F4}"/>
    <cellStyle name="1_당동(청강디스켓1)" xfId="1982" xr:uid="{FE277EB0-12AA-4170-8203-077883DE0B41}"/>
    <cellStyle name="1_대전교육정보원(강산)" xfId="1983" xr:uid="{0DF9DDC8-0DC3-482E-BDC2-35896C141A9F}"/>
    <cellStyle name="1_대전교육정보원신축공사(강산)" xfId="1984" xr:uid="{BA8C4975-D939-4986-B993-4B902B7107A6}"/>
    <cellStyle name="1_대전목양초" xfId="1985" xr:uid="{0B8CD4EB-C231-4C26-873D-72367C3E5FD0}"/>
    <cellStyle name="1_대전서붕고하도급" xfId="1986" xr:uid="{4E06E515-5285-4E36-AB4C-221E6252F684}"/>
    <cellStyle name="1_대전지원홍성지청(흥화-1)" xfId="1987" xr:uid="{76CE3C68-C67E-4FC1-9185-9BFB72AD7BB2}"/>
    <cellStyle name="1_대호지~석문간지방도확포장공사(신일)" xfId="1988" xr:uid="{4533A613-6A75-47BB-8854-F98CF348D734}"/>
    <cellStyle name="1_도암~강진도로확장공사(대국2)" xfId="1989" xr:uid="{D9F9F75C-E777-4F69-AC23-93C15B24A96F}"/>
    <cellStyle name="1_등촌고등총괄(동현하도급)" xfId="1990" xr:uid="{14F2D376-0B31-471F-A144-BB445528D1B9}"/>
    <cellStyle name="1_마현~생창국도건설공사" xfId="1991" xr:uid="{E931360F-FE5D-4B62-9EBD-0CDE72AF5320}"/>
    <cellStyle name="1_명암지-산성간" xfId="1992" xr:uid="{83C43868-D088-4F26-8262-D52AF66DE4E4}"/>
    <cellStyle name="1_백석지구농촌용수개발사업(대원)" xfId="1993" xr:uid="{FFDD5A5C-1D10-46F0-BB48-44EBF17E2BB7}"/>
    <cellStyle name="1_병목안배수지건설(100%)" xfId="1994" xr:uid="{2CDFAD75-6BB9-41DA-BA7A-01CA64FED6EF}"/>
    <cellStyle name="1_봉곡중총괄(대지완결)" xfId="1995" xr:uid="{603218B0-D52B-42B0-95DD-FC5F24AD3B48}"/>
    <cellStyle name="1_부대입찰확약서" xfId="1996" xr:uid="{9FF9E8C8-C296-4ECB-BDC7-FA85D8444AA0}"/>
    <cellStyle name="1_부산진초개축공사(대지하도급원본)" xfId="1997" xr:uid="{D2F0B3AF-B030-4D73-94E6-2B789CA90D5C}"/>
    <cellStyle name="1_부산해사고(100%)" xfId="1998" xr:uid="{D3C7CC99-5F26-4BD4-8D22-109C6B61000A}"/>
    <cellStyle name="1_북양초(영조하도급메일)" xfId="1999" xr:uid="{21330601-D698-4EE2-BBFB-85A0DE37C0FA}"/>
    <cellStyle name="1_새들초등학교(동성)" xfId="2000" xr:uid="{24D0E8A9-B10C-438C-B6F9-0E86D5F3FA4E}"/>
    <cellStyle name="1_서울대학교사범대교육정보관(에스와이비작업수정)" xfId="2001" xr:uid="{3B889AFF-D7BD-44CE-97A3-1766AF7A6DDD}"/>
    <cellStyle name="1_서울대학교사범대교육정보관(에스와이비작업완료)" xfId="2002" xr:uid="{8BC74B52-3B83-4654-94C4-AE0A66ADA58F}"/>
    <cellStyle name="1_서울도림초등학교(신한디스켓)" xfId="2003" xr:uid="{FB693C6C-4AC0-424C-9E32-18C7DC5AB9B9}"/>
    <cellStyle name="1_서울화일초(덕동)" xfId="2004" xr:uid="{9F41F2DB-42E7-4705-AC85-17B68C8C40E6}"/>
    <cellStyle name="1_성산배수지건설공사(덕동)" xfId="2005" xr:uid="{16FDD20B-5040-433C-B70A-E5DDE03E5CBF}"/>
    <cellStyle name="1_세하천(하도급)" xfId="2006" xr:uid="{835AA254-6090-4191-A312-CFC3C7C64008}"/>
    <cellStyle name="1_수도권매립지하도급(명도)" xfId="2007" xr:uid="{3FFF83CA-5BAF-418F-99AB-30493D8C83EB}"/>
    <cellStyle name="1_수정갑지" xfId="2008" xr:uid="{D2D550D1-F1A6-4527-B081-0CCBB6C215A5}"/>
    <cellStyle name="1_시민계략공사" xfId="2009" xr:uid="{D538B6A2-0AB9-473C-A06F-205B42F89F01}"/>
    <cellStyle name="1_시민계략공사_전기공내역서" xfId="2010" xr:uid="{642AE27C-E474-4111-9C4E-2542AF77B63A}"/>
    <cellStyle name="1_시민계략공사_전기-한남" xfId="2011" xr:uid="{4D6C015F-A20E-4D36-ABF6-C5C7EC581F47}"/>
    <cellStyle name="1_원가계산서" xfId="2012" xr:uid="{F56A1348-8560-45BE-AFF1-51DB18C18E05}"/>
    <cellStyle name="1_이담초등학교신축공사(뉴프린스하도급)" xfId="2013" xr:uid="{B48B5790-AFD2-4D70-96D0-2E6FBCDBCF9E}"/>
    <cellStyle name="1_인천북항관공선부두(수정내역)" xfId="2014" xr:uid="{4251AEB5-8E32-418D-B75E-41F4B2A2CAA8}"/>
    <cellStyle name="1_장산중학교내역(혁성)" xfId="2015" xr:uid="{BDC30DEE-6A9D-4EBD-AC1D-3272C5BD58B5}"/>
    <cellStyle name="1_장산중학교내역(혁성업체)" xfId="2016" xr:uid="{F4F4B1BA-9E4A-43EA-9EAF-AB88FBEA468A}"/>
    <cellStyle name="1_장산중학교내역하도급(혁성)" xfId="2017" xr:uid="{7C3F382A-3ED6-4552-87AD-3869F41C8278}"/>
    <cellStyle name="1_전주시관내(이서~용정)건설공사(신화)" xfId="2018" xr:uid="{B23F9A26-257A-4A60-A63B-CDF311E43A48}"/>
    <cellStyle name="1_천천고고등학교교사신축공사(산출내역집계표)" xfId="2019" xr:uid="{6031D958-A668-4FFD-874D-034ECC0A8ECB}"/>
    <cellStyle name="1_철도청통합사령실(대명)" xfId="2020" xr:uid="{2961900C-E30C-469B-B4C3-006DB835B174}"/>
    <cellStyle name="1_퇴계로확포장공사하도급작업(해경)" xfId="2021" xr:uid="{C389B224-7BD1-4FC9-BAAA-8371B0D779DF}"/>
    <cellStyle name="1_포일고_대신토건(주)하도급" xfId="2022" xr:uid="{05180C96-9B48-4776-9DC6-73B543DB511F}"/>
    <cellStyle name="1_포항교도소(대동)" xfId="2023" xr:uid="{ACCD637E-8C65-4D1D-A912-F5127E73343D}"/>
    <cellStyle name="1_포항교도소(원본)" xfId="2024" xr:uid="{BC6DE08C-0F29-456C-B25C-23BD5B5059E7}"/>
    <cellStyle name="1_하도급관리" xfId="2025" xr:uid="{2CA0C137-D00C-4B7A-8227-0F464BDB11C7}"/>
    <cellStyle name="1_하도급관리계획서" xfId="2026" xr:uid="{891A0A4B-0A4E-4D89-98D6-4752FA498D1E}"/>
    <cellStyle name="1_하도급양식" xfId="2027" xr:uid="{829172F3-3177-4FFD-88FF-94C3A720364E}"/>
    <cellStyle name="1_확약서" xfId="2028" xr:uid="{095E9B55-8FB7-4F17-A968-552798EE7612}"/>
    <cellStyle name="11" xfId="2029" xr:uid="{A599A22C-8C54-4051-9DF6-1875A5D69F70}"/>
    <cellStyle name="111" xfId="2030" xr:uid="{B575A29F-6EAB-496D-B5A2-65AC52260E72}"/>
    <cellStyle name="19990216" xfId="2031" xr:uid="{DBDAFC3F-08EC-44AC-8863-A744F75577BC}"/>
    <cellStyle name="2" xfId="2032" xr:uid="{09C6A716-05FE-4B1E-8492-A7933E8DB3E8}"/>
    <cellStyle name="2)" xfId="2033" xr:uid="{D50CAC32-93D5-4A53-86FE-5783ADE16B4F}"/>
    <cellStyle name="2_단가조사표" xfId="2034" xr:uid="{2DE5C290-183B-41F3-8751-C9F23691451F}"/>
    <cellStyle name="2자리" xfId="2035" xr:uid="{646A4F4E-4818-4250-A40F-F6272BDEFE79}"/>
    <cellStyle name="60" xfId="2036" xr:uid="{0A564B7D-11D9-477B-8340-795171F29501}"/>
    <cellStyle name="A" xfId="2037" xr:uid="{6CA2570D-AE64-477A-8FED-1A98D13929BE}"/>
    <cellStyle name="Ā _x0010_က랐_xdc01_땯_x0001_" xfId="2038" xr:uid="{6DAB5908-8211-4891-8E0F-E7A20A97B313}"/>
    <cellStyle name="A_부대초안" xfId="2039" xr:uid="{05ED8D05-88C9-4D44-86E7-83E97C6E8066}"/>
    <cellStyle name="A_부대초안_(건축공사)" xfId="2040" xr:uid="{3E4AE2B8-AFF2-4F7E-8AB3-BB42E5772619}"/>
    <cellStyle name="A_부대초안_견적의뢰_삽교천개수공사(03.30)_(건축공사)" xfId="2041" xr:uid="{294E0042-2CEA-4D7F-AB03-C1B6E9BD2681}"/>
    <cellStyle name="A¨­￠￢￠O [0]_￠?i¡ieE¡ⓒ¡¤A ¡¾a¡¾￠￢A￠OA¡AC¡I" xfId="2042" xr:uid="{5F259AE3-5F69-4A3B-BED5-1352C626301B}"/>
    <cellStyle name="A¨­￠￢￠O_￠?i¡ieE¡ⓒ¡¤A ¡¾a¡¾￠￢A￠OA¡AC¡I" xfId="2043" xr:uid="{92CF781C-C613-4DF9-AD9F-EF1F7C1F4A08}"/>
    <cellStyle name="AA" xfId="2044" xr:uid="{33A6BEAA-BD8A-4673-BF10-DFB3E55B5C4A}"/>
    <cellStyle name="Aⓒ­" xfId="2045" xr:uid="{F8E0DAF3-A3A5-4114-B8B6-FBE0C98A40A7}"/>
    <cellStyle name="Ae" xfId="2046" xr:uid="{9D4E50FC-54DE-45AE-9A98-19922833DAFA}"/>
    <cellStyle name="Aee­ " xfId="2047" xr:uid="{3FD15624-2467-4265-BCEA-D3BE38BCD1AF}"/>
    <cellStyle name="AeE­ [0]_ 2ÆAAþº° " xfId="2048" xr:uid="{A0B08B3C-2AC7-49C0-8F24-FE096CE80339}"/>
    <cellStyle name="ÅëÈ­ [0]_»óºÎ¼ö·®Áý°è " xfId="2049" xr:uid="{AC581B99-6398-47AD-A35C-ACB5FA2A5299}"/>
    <cellStyle name="AeE­ [0]_¼oAI¼º " xfId="2050" xr:uid="{C9925A7F-9687-4509-9A04-D9A0271303E3}"/>
    <cellStyle name="ÅëÈ­ [0]_º»¼± ±æ¾î±úºÎ ¼ö·® Áý°èÇ¥ " xfId="2051" xr:uid="{1F85ABD3-159A-4D06-AAEC-4513BEB1664B}"/>
    <cellStyle name="AeE­ [0]_º≫¼± ±æ¾i±uºI ¼o·R Ay°eC￥ " xfId="2052" xr:uid="{EC8D2019-49C4-4730-AF57-5AF54C62064C}"/>
    <cellStyle name="Aee­ _2008년도 도로유지보수 연간단가(2공구)-계약" xfId="2053" xr:uid="{1F2D2E04-76D3-4FF2-95E0-CFF2FFEBC5E0}"/>
    <cellStyle name="AeE­_ 2ÆAAþº° " xfId="2054" xr:uid="{04FB44E1-D029-4D90-833E-AA527C509E5B}"/>
    <cellStyle name="ÅëÈ­_»óºÎ¼ö·®Áý°è " xfId="2055" xr:uid="{EBA5BD94-97AE-4C46-BA93-C94CE7117224}"/>
    <cellStyle name="AeE­_¼oAI¼º " xfId="2056" xr:uid="{4BB601D7-6523-4C7A-83A6-BD24F48D8AA6}"/>
    <cellStyle name="ÅëÈ­_º»¼± ±æ¾î±úºÎ ¼ö·® Áý°èÇ¥ " xfId="2057" xr:uid="{F765FE81-596A-430C-B325-43CEBD66DF68}"/>
    <cellStyle name="AeE­_º≫¼± ±æ¾i±uºI ¼o·R Ay°eC￥ " xfId="2058" xr:uid="{26907BC1-FC93-49E9-9AB2-6C9428D8F112}"/>
    <cellStyle name="Aee¡" xfId="2059" xr:uid="{B3B48AA6-7B4E-49CD-9B53-DD5650142D39}"/>
    <cellStyle name="AeE¡ⓒ [0]_￠?i¡ieE¡ⓒ¡¤A ¡¾a¡¾￠￢A￠OA¡AC¡I" xfId="2060" xr:uid="{EEFA3506-6F34-407F-832D-D85DAC5F1926}"/>
    <cellStyle name="AeE¡ⓒ_￠?i¡ieE¡ⓒ¡¤A ¡¾a¡¾￠￢A￠OA¡AC¡I" xfId="2061" xr:uid="{F24AB998-6CE8-452E-A370-F66F2D911A37}"/>
    <cellStyle name="ALIGNMENT" xfId="2062" xr:uid="{F802C078-6F3E-4F18-B7F8-1949BCE643DE}"/>
    <cellStyle name="AoA¤μCAo ¾EA½" xfId="2063" xr:uid="{8253AAFE-5075-477B-BF0A-BE1DD9758B9E}"/>
    <cellStyle name="Aþ¸" xfId="2064" xr:uid="{EED67399-4D36-404F-97C6-29420B4CFCD9}"/>
    <cellStyle name="AÞ¸¶ [0]_ 2ÆAAþº° " xfId="2065" xr:uid="{5A445DF9-13BD-4985-8BFC-E6CF902D19E4}"/>
    <cellStyle name="ÄÞ¸¶ [0]_»óºÎ¼ö·®Áý°è " xfId="2066" xr:uid="{D9253970-50A8-44D2-83A3-5CE1B42591FD}"/>
    <cellStyle name="AÞ¸¶ [0]_¼oAI¼º " xfId="2067" xr:uid="{74D52734-8457-491E-BB3B-2595BC2B0380}"/>
    <cellStyle name="ÄÞ¸¶ [0]_º»¼± ±æ¾î±úºÎ ¼ö·® Áý°èÇ¥ " xfId="2068" xr:uid="{31200495-A0CB-4B8F-9ACD-38451799EF33}"/>
    <cellStyle name="AÞ¸¶ [0]_º≫¼± ±æ¾i±uºI ¼o·R Ay°eC￥ " xfId="2069" xr:uid="{AEA4C1F9-8C49-4859-8039-773D14BE04E4}"/>
    <cellStyle name="AÞ¸¶_ 2ÆAAþº° " xfId="2070" xr:uid="{29F4664F-4A7D-47C0-85AE-CA9635B8DFC8}"/>
    <cellStyle name="ÄÞ¸¶_»óºÎ¼ö·®Áý°è " xfId="2071" xr:uid="{D1972C55-428E-49F0-8B93-3E73251B1A56}"/>
    <cellStyle name="AÞ¸¶_¼oAI¼º " xfId="2072" xr:uid="{633B884B-0AA2-4C58-8DB5-177D7F182615}"/>
    <cellStyle name="ÄÞ¸¶_º»¼± ±æ¾î±úºÎ ¼ö·® Áý°èÇ¥ " xfId="2073" xr:uid="{2690871A-28B9-4EA2-AC64-5E6ACEAD724E}"/>
    <cellStyle name="AÞ¸¶_º≫¼± ±æ¾i±uºI ¼o·R Ay°eC￥ " xfId="2074" xr:uid="{0EDE833F-AFE2-40C0-BAE5-7815CC02A4BC}"/>
    <cellStyle name="BA" xfId="2075" xr:uid="{41863FF6-7D8F-4AAD-AF34-3F5C3F2B5DF3}"/>
    <cellStyle name="C_토목내역서_삽교천개수공사(03.30)_제주제성교(05.27)_(건축공사)" xfId="2076" xr:uid="{A02F93CD-5778-4FE6-8093-EBE40801D491}"/>
    <cellStyle name="C¡IA¨ª_¡ic¨u¡A¨￢I¨￢¡Æ AN¡Æe " xfId="2077" xr:uid="{DA1E0A9C-4A23-4398-9ADE-33E79710D90A}"/>
    <cellStyle name="C￥AØ_  FAB AIA¤  " xfId="2078" xr:uid="{985CBCCE-EECF-4F9C-AEB7-ACE282FBAFCE}"/>
    <cellStyle name="Ç¥ÁØ_»óºÎ¼ö·®Áý°è " xfId="2079" xr:uid="{ACB8D5E7-9815-454C-91FD-8A76C9EBB9A7}"/>
    <cellStyle name="C￥AØ_C°¼A(AoAO) " xfId="2080" xr:uid="{4FEB738B-1B8C-4055-8681-617CD50291C5}"/>
    <cellStyle name="Ç¥ÁØ_Ç°¼À(ÁöÀÔ) " xfId="2081" xr:uid="{DABEE8EB-3F74-4E90-AFBD-61DAFBC52755}"/>
    <cellStyle name="C￥AØ_PERSONAL" xfId="2082" xr:uid="{EF56CBDE-3E1C-4036-B059-5E76C2922D6F}"/>
    <cellStyle name="Calc Currency (0)" xfId="2083" xr:uid="{BFA3FFD3-D787-4252-875E-A447981684A1}"/>
    <cellStyle name="category" xfId="2084" xr:uid="{071DA029-5852-4E30-B756-702AA71C6A9C}"/>
    <cellStyle name="ⓒo" xfId="2085" xr:uid="{49BCFC88-CF68-4EA6-A660-618AD2E578BD}"/>
    <cellStyle name="Column Heading" xfId="2086" xr:uid="{DF804C9F-CE00-4154-9F21-66C7BD67BC97}"/>
    <cellStyle name="Comma" xfId="2087" xr:uid="{8168473D-47E1-4336-BFC9-A13BAFABC4F9}"/>
    <cellStyle name="Comma [0]" xfId="2088" xr:uid="{360FAB64-CBD7-4AE5-8D70-5ADE7C0B9F39}"/>
    <cellStyle name="comma zerodec" xfId="2089" xr:uid="{C2BD27F9-7B9C-4372-BB97-A63F0B795311}"/>
    <cellStyle name="Comma_ SG&amp;A Bridge " xfId="2090" xr:uid="{7B9B59E1-F2FD-4E10-92C0-69CEFE13E1A1}"/>
    <cellStyle name="Comma0" xfId="2091" xr:uid="{7BCA1C7D-49C1-427B-AEF1-B44823F256F9}"/>
    <cellStyle name="Comm뼬_E&amp;ONW2" xfId="2092" xr:uid="{37A71645-5204-4890-A4FF-46FA7953E297}"/>
    <cellStyle name="Copied" xfId="2093" xr:uid="{A34167B9-2ECA-4CE6-A611-A42FB402307E}"/>
    <cellStyle name="Curren?_x0012_퐀_x0017_?" xfId="2094" xr:uid="{58731819-7B93-4166-BD08-71A1C3CA9725}"/>
    <cellStyle name="Currency" xfId="2095" xr:uid="{93D43278-6265-4FEF-943A-BB00476DE689}"/>
    <cellStyle name="Currency [0]" xfId="2096" xr:uid="{D5F1F003-381B-40D3-A1A0-C66850E439ED}"/>
    <cellStyle name="currency-$_표지 " xfId="2097" xr:uid="{05ACFB8E-64F6-48B0-AFE5-0EEE7BDC0A25}"/>
    <cellStyle name="Currency_ SG&amp;A Bridge " xfId="2098" xr:uid="{6371ED4F-22A6-4D6F-829F-ACF5D4076BB3}"/>
    <cellStyle name="Currency0" xfId="2099" xr:uid="{32C92F84-8EA2-4B5E-A496-BFFA583A35FC}"/>
    <cellStyle name="Currency1" xfId="2100" xr:uid="{1FFACC7C-C571-4FAB-9C58-A63275FF82F4}"/>
    <cellStyle name="Date" xfId="2101" xr:uid="{270ECF51-FD42-49E3-A5F9-B4BF1408013A}"/>
    <cellStyle name="Dezimal [0]_Compiling Utility Macros" xfId="2102" xr:uid="{AB564A3D-A519-4EDC-9CD0-FB1244F738B5}"/>
    <cellStyle name="Dezimal_Compiling Utility Macros" xfId="2103" xr:uid="{E22ECBA0-E3BA-42FC-A4CD-47E4139B7F5C}"/>
    <cellStyle name="Dollar (zero dec)" xfId="2104" xr:uid="{F8F08150-CADD-459D-9E96-C33833ABCFDE}"/>
    <cellStyle name="EA" xfId="2105" xr:uid="{1499ED41-AF39-43C5-91D7-30E90A61C14B}"/>
    <cellStyle name="Entered" xfId="2106" xr:uid="{33FE339B-065F-4ADD-A6DF-9CFD7CE5461E}"/>
    <cellStyle name="Euro" xfId="2107" xr:uid="{7C4A7E9C-AEF3-4E32-A3A4-11BA92F99AA7}"/>
    <cellStyle name="F2" xfId="2108" xr:uid="{565B88FC-56D1-41D2-A1BD-5588828E99B1}"/>
    <cellStyle name="F3" xfId="2109" xr:uid="{EF8F5E87-DA1B-4A31-AE62-1B6BD6EE8712}"/>
    <cellStyle name="F4" xfId="2110" xr:uid="{2AFCDE55-3949-460F-A039-F8E56628FDF9}"/>
    <cellStyle name="F5" xfId="2111" xr:uid="{BBE6447F-DC84-4BE5-AD0F-209D3663E9DF}"/>
    <cellStyle name="F6" xfId="2112" xr:uid="{A1119EC6-53D4-49E0-BF7B-15A66C49BFA1}"/>
    <cellStyle name="F7" xfId="2113" xr:uid="{3F91E5EA-053A-48C6-A9A5-92706BE15620}"/>
    <cellStyle name="F8" xfId="2114" xr:uid="{9306580D-3A49-4470-A8B9-98B29344775F}"/>
    <cellStyle name="Fixed" xfId="2115" xr:uid="{FE7DD477-80D0-41CC-B5E0-06A3F34B6005}"/>
    <cellStyle name="Followed Hyperlink" xfId="2116" xr:uid="{ED633F72-2563-41F5-A4C0-96961ABD6180}"/>
    <cellStyle name="Grey" xfId="2117" xr:uid="{704EE006-AC17-4260-BDF5-933F88B757A1}"/>
    <cellStyle name="H1" xfId="2118" xr:uid="{808CAA8F-186C-408B-A461-F5056CC17B3E}"/>
    <cellStyle name="H2" xfId="2119" xr:uid="{0E9ADC9C-BC2B-42E3-A5E4-E9C2F555B60B}"/>
    <cellStyle name="HEADER" xfId="2120" xr:uid="{67F0A761-6765-48CC-8968-13E313A06D6B}"/>
    <cellStyle name="Header1" xfId="2121" xr:uid="{493F51D8-82D6-48EF-96C8-DD9A31BC8E78}"/>
    <cellStyle name="Header2" xfId="2122" xr:uid="{4729AB50-B61E-4BD0-83CB-4189C9E922EE}"/>
    <cellStyle name="Heading 1" xfId="2123" xr:uid="{9D7BDD2A-8637-4742-8FA6-D8450A792FB3}"/>
    <cellStyle name="Heading 2" xfId="2124" xr:uid="{013F3256-522C-401C-888F-0B34FCA62C94}"/>
    <cellStyle name="Heading1" xfId="2125" xr:uid="{6DD58C71-3AD1-4DA0-921E-0A11D8A15D82}"/>
    <cellStyle name="Heading2" xfId="2126" xr:uid="{4F99344A-2C4A-43BA-9AC8-5E5DA4DBAF75}"/>
    <cellStyle name="Helv8_PFD4.XLS" xfId="2127" xr:uid="{914275AB-6CC4-4E34-BC5D-10502776DD9D}"/>
    <cellStyle name="Hyperlink" xfId="2128" xr:uid="{E0B833A7-7C80-48A4-99A7-FAB388A0E8FD}"/>
    <cellStyle name="Input [yellow]" xfId="2129" xr:uid="{40078A31-5580-4FA3-97A6-84F194924386}"/>
    <cellStyle name="Midtitle" xfId="2130" xr:uid="{CB800665-B8D8-4A6C-A09B-40DC4A161D37}"/>
    <cellStyle name="Milliers [0]_Arabian Spec" xfId="2131" xr:uid="{8B4BD570-185B-499B-9DCF-4D1AC71FE5CB}"/>
    <cellStyle name="Milliers_Arabian Spec" xfId="2132" xr:uid="{42DDD3F4-971B-4F90-A752-4CC0FFE4C132}"/>
    <cellStyle name="Model" xfId="2133" xr:uid="{DD16BE2D-DDC5-4C76-A06F-0DD63E81C769}"/>
    <cellStyle name="Mon?aire [0]_Arabian Spec" xfId="2134" xr:uid="{8497F648-B033-480C-B4E9-1C55CBB6CCCE}"/>
    <cellStyle name="Mon?aire_Arabian Spec" xfId="2135" xr:uid="{D28807FD-8454-46F8-AEB8-3B2AE03422D6}"/>
    <cellStyle name="no dec" xfId="2136" xr:uid="{C397D728-4F76-4347-A354-0915F521E639}"/>
    <cellStyle name="nohs" xfId="2137" xr:uid="{31B1DE6B-806D-46D7-8766-AD362136A7DB}"/>
    <cellStyle name="normal" xfId="2138" xr:uid="{9C9D1BDC-FDD0-41A7-86CE-9A4578087442}"/>
    <cellStyle name="Normal - Style1" xfId="2139" xr:uid="{A4CB53C9-947F-4815-8118-8B140B3167D4}"/>
    <cellStyle name="Normal - Style2" xfId="2140" xr:uid="{EB481F01-CD9E-42D1-8436-ADFFE3237DAD}"/>
    <cellStyle name="Normal - Style3" xfId="2141" xr:uid="{B7180CBA-794F-45D5-8DF6-E3B37076B70D}"/>
    <cellStyle name="Normal - Style4" xfId="2142" xr:uid="{E61D913E-2214-4A7C-9D6A-8D56CB722FA5}"/>
    <cellStyle name="Normal - Style5" xfId="2143" xr:uid="{7C3DA1CD-ABB3-456C-B3F7-BF9E09119156}"/>
    <cellStyle name="Normal - Style6" xfId="2144" xr:uid="{EBAB353A-FB7E-4E2E-8560-9AB6E9CA7340}"/>
    <cellStyle name="Normal - Style7" xfId="2145" xr:uid="{5DB28CCC-4335-4049-A12E-FC1299297188}"/>
    <cellStyle name="Normal - Style8" xfId="2146" xr:uid="{8F70A1CB-4709-4158-B840-77CC5FA25AFF}"/>
    <cellStyle name="Normal - 유형1" xfId="2147" xr:uid="{7BFE7C32-B2FA-4A0E-AE2B-079BED9A8210}"/>
    <cellStyle name="Normal_ SG&amp;A Bridge " xfId="2148" xr:uid="{A2B269E2-9ECD-4347-9249-071370DC6ED5}"/>
    <cellStyle name="Œ…?æ맖?e [0.00]_laroux" xfId="2149" xr:uid="{9A385DF5-862B-406B-BA5D-A2E3A55B3E53}"/>
    <cellStyle name="Œ…?æ맖?e_laroux" xfId="2150" xr:uid="{2CC9040A-783E-45CF-BD3D-004F03813EAE}"/>
    <cellStyle name="oft Excel]_x000d__x000a_Comment=The open=/f lines load custom functions into the Paste Function list._x000d__x000a_Maximized=3_x000d__x000a_AutoFormat=" xfId="2151" xr:uid="{3C8A033C-8036-485A-81EC-AC89425FA39C}"/>
    <cellStyle name="oh" xfId="2152" xr:uid="{4B2E325C-3C75-478B-9B58-CCCE0BDF294A}"/>
    <cellStyle name="omma [0]_Mktg Prog" xfId="2153" xr:uid="{90061F0B-4DB2-4EB6-81EE-364A060DE897}"/>
    <cellStyle name="ormal_Sheet1_1" xfId="2154" xr:uid="{3FBF30F0-D9D0-41C2-8082-EEFA780E2155}"/>
    <cellStyle name="Percent" xfId="2155" xr:uid="{418397D7-8FEC-4030-B9C8-793CD8BCEF79}"/>
    <cellStyle name="Percent [2]" xfId="2156" xr:uid="{F6D1C1C6-38C4-42CA-B79F-4FE63DED0AF1}"/>
    <cellStyle name="Percent_11-30(농기반)" xfId="2157" xr:uid="{85DC4B6B-5724-45A4-A949-52DC11F4CB9B}"/>
    <cellStyle name="RevList" xfId="2158" xr:uid="{677E7B24-1100-4292-8A07-2B549B9D8382}"/>
    <cellStyle name="s]_x000d__x000a_load=_x000d__x000a_run=_x000d__x000a_NullPort=None_x000d__x000a_SkipMouseRedetect=1_x000d__x000a_device=QLaser SF700/710,KHQLBP,LPT1:_x000d__x000a__x000d__x000a_[Desktop]_x000d__x000a_Wallpaper=C:\WI" xfId="2159" xr:uid="{C9FB3546-A480-442A-A666-A99E005E788A}"/>
    <cellStyle name="sh" xfId="2160" xr:uid="{3769FB8C-382A-4326-B7F9-719168AF03F4}"/>
    <cellStyle name="ssh" xfId="2161" xr:uid="{D3487BC8-7401-4291-A10A-8544AC1E195D}"/>
    <cellStyle name="Standard_Anpassen der Amortisation" xfId="2162" xr:uid="{8FB592B9-AAD7-4649-B031-BFE924440218}"/>
    <cellStyle name="subhead" xfId="2163" xr:uid="{E6732B74-F6CD-47F8-B02C-12F4EFE4D94C}"/>
    <cellStyle name="Subtotal" xfId="2164" xr:uid="{0B0A5C89-4E59-4FAD-BA8F-9B10CCA4C625}"/>
    <cellStyle name="testtitle" xfId="2165" xr:uid="{76E0D43D-58F6-44BC-A455-4174130534CE}"/>
    <cellStyle name="Title" xfId="2166" xr:uid="{76642095-BCC2-4160-917D-F099C3C5EE5E}"/>
    <cellStyle name="title [1]" xfId="2167" xr:uid="{588BAC4F-A9FE-4FD3-BCF3-8BFC5A54E3F0}"/>
    <cellStyle name="title [2]" xfId="2168" xr:uid="{FCF7411D-BC13-41E5-9594-D104897EBA46}"/>
    <cellStyle name="ton" xfId="2169" xr:uid="{67CC3956-46CC-41FC-A70F-180CC791E6E5}"/>
    <cellStyle name="Total" xfId="2170" xr:uid="{DFF30DAF-A7C3-4D2C-9581-C4E6E89A72A6}"/>
    <cellStyle name="UM" xfId="2171" xr:uid="{6D9E3214-57CE-47F4-808B-D9345E95BCAA}"/>
    <cellStyle name="W?rung [0]_Compiling Utility Macros" xfId="2172" xr:uid="{2EAF77AA-A8AD-46AF-B984-F992D5F51570}"/>
    <cellStyle name="W?rung_Compiling Utility Macros" xfId="2173" xr:uid="{DE48671C-75DD-43C6-A762-275F5D49EB08}"/>
    <cellStyle name="|?ドE" xfId="2174" xr:uid="{5B1A4939-955B-4F3F-9EFF-C80D402C2AFE}"/>
    <cellStyle name="" xfId="2175" xr:uid="{F5A6A851-5FE9-4AFE-8E6C-3B172D05CC19}"/>
    <cellStyle name="고정소숫점" xfId="2176" xr:uid="{F46114B4-2EB3-47B6-BD6B-29BBD687D9D4}"/>
    <cellStyle name="고정출력1" xfId="2177" xr:uid="{9291FCF6-7C47-4186-B5AF-E03C3C1D025C}"/>
    <cellStyle name="고정출력2" xfId="2178" xr:uid="{A03C82BD-1634-4652-951C-20219C84DD29}"/>
    <cellStyle name="공사원가계산서(조경)" xfId="2179" xr:uid="{4AB06CE3-C49B-4C02-8A48-BE3F66F30FBE}"/>
    <cellStyle name="공종" xfId="2180" xr:uid="{29F18516-1135-4F07-B760-1099ECC235CC}"/>
    <cellStyle name="끼_x0001_?" xfId="2181" xr:uid="{9D0733F1-E5EF-4367-A882-A17626F9309E}"/>
    <cellStyle name="날짜" xfId="2182" xr:uid="{1236BE41-F41C-4ABA-9C9C-EEAACD40F5E4}"/>
    <cellStyle name="내역서" xfId="2183" xr:uid="{690E3FF4-3E38-43D7-BEC4-57B28F71ADF3}"/>
    <cellStyle name="네모제목" xfId="2184" xr:uid="{409688DF-3F62-4449-8B37-CE6FDCA8CD49}"/>
    <cellStyle name="단위" xfId="2185" xr:uid="{F2798896-54AE-420E-86DA-264132144514}"/>
    <cellStyle name="달러" xfId="2186" xr:uid="{3F88E205-BD3C-4D9F-BDF4-0D64AD3D3532}"/>
    <cellStyle name="뒤에 오는 하이퍼링크" xfId="2187" xr:uid="{85C7DDC9-FDB7-40E5-BB6B-2BFC268F917D}"/>
    <cellStyle name="똿떓죶Ø괻 [0.00]_PRODUCT DETAIL Q1" xfId="2188" xr:uid="{2B3EBD62-2482-413E-8A93-7E5443753D11}"/>
    <cellStyle name="똿떓죶Ø괻_PRODUCT DETAIL Q1" xfId="2189" xr:uid="{716DFCC2-0E63-4548-843E-D2A306AF5966}"/>
    <cellStyle name="똿뗦먛귟 [0.00]_laroux" xfId="2190" xr:uid="{52DD75AC-1EC8-48BA-9A37-A10F370F18BF}"/>
    <cellStyle name="똿뗦먛귟_laroux" xfId="2191" xr:uid="{4CB33573-AFCC-4081-B778-C253E68C8FAE}"/>
    <cellStyle name="라인" xfId="2192" xr:uid="{BE5CFBAF-EDEA-4ECA-BF41-41B4338AB091}"/>
    <cellStyle name="마이너스키" xfId="2193" xr:uid="{507EBF23-19FE-4822-BDF4-E59364049610}"/>
    <cellStyle name="묮뎋 [0.00]_PRODUCT DETAIL Q1" xfId="2194" xr:uid="{4582B7F9-63E2-4A25-A58D-24070BACFCA2}"/>
    <cellStyle name="묮뎋_PRODUCT DETAIL Q1" xfId="2195" xr:uid="{74F596EF-F8BA-4400-B082-0CF34260F937}"/>
    <cellStyle name="믅됞 [0.00]_laroux" xfId="2196" xr:uid="{0AFE349D-2030-483E-B526-6BB85CE43548}"/>
    <cellStyle name="믅됞_laroux" xfId="2197" xr:uid="{F2278A2E-4399-4F4A-8E64-E2A7C54D27D4}"/>
    <cellStyle name="백" xfId="2198" xr:uid="{47BA19AB-42F2-4FC3-B962-9197F4FBC5DC}"/>
    <cellStyle name="백분율" xfId="2199" builtinId="5"/>
    <cellStyle name="백분율 [0]" xfId="2200" xr:uid="{714A6878-34FA-4C94-AE11-321134EA776A}"/>
    <cellStyle name="백분율 [2]" xfId="2201" xr:uid="{5270B06B-35A7-4AD4-A940-F64EC74DB5E6}"/>
    <cellStyle name="백분율 2" xfId="2202" xr:uid="{44BEC8DA-C651-4353-B562-6D24BFC4DCA5}"/>
    <cellStyle name="백분율 3" xfId="2203" xr:uid="{E784CCFC-B4A0-4C6E-8227-B40FC5679B83}"/>
    <cellStyle name="벭?_Q1 PRODUCT ACTUAL_4월 (2)" xfId="2204" xr:uid="{2C08A038-6D7B-4BE7-AE08-717F5362D628}"/>
    <cellStyle name="뷭?" xfId="2205" xr:uid="{527092B8-0946-4240-9AEB-AE69457682C5}"/>
    <cellStyle name="빨간색" xfId="2206" xr:uid="{00CA8130-DD12-4316-BD79-07DB1D582346}"/>
    <cellStyle name="빨강" xfId="2207" xr:uid="{91C280B6-489F-4EEF-B43D-EEBAB7815884}"/>
    <cellStyle name="선택영역" xfId="2208" xr:uid="{98D84E9C-66D3-4B7F-A735-9A3FC68C68E2}"/>
    <cellStyle name="선택영역 가운데" xfId="2209" xr:uid="{0A593576-EA43-4526-946E-8EA65F635F1A}"/>
    <cellStyle name="선택영역_토공수량" xfId="2210" xr:uid="{0DDCCF08-20D2-4D6D-8F8C-EB40E2762607}"/>
    <cellStyle name="선택영역의 가운데" xfId="2211" xr:uid="{4BC12036-8CE4-4128-9F0C-DDC20940F713}"/>
    <cellStyle name="선택영영" xfId="2212" xr:uid="{2FAEE658-E9F7-49AB-BD3D-A3B51625FAB4}"/>
    <cellStyle name="설계서" xfId="2213" xr:uid="{B2C05B5E-32C9-4B05-8938-60D96F9BCC91}"/>
    <cellStyle name="설계서-내용" xfId="2214" xr:uid="{C99FC667-F403-4FF3-97A6-9A0FAFD9C9ED}"/>
    <cellStyle name="설계서-내용-소수점" xfId="2215" xr:uid="{737FF340-5E83-4AE4-9A47-B9E1B3A223EF}"/>
    <cellStyle name="설계서-내용-우" xfId="2216" xr:uid="{68D84C73-99A3-4025-96BB-72C6B87209B2}"/>
    <cellStyle name="설계서-내용-좌" xfId="2217" xr:uid="{A8636FB1-BEA7-46B8-A645-99C61A5FAB7B}"/>
    <cellStyle name="설계서-소제목" xfId="2218" xr:uid="{6CD2B92C-DACC-43E6-A68D-C5F7696429F4}"/>
    <cellStyle name="설계서-타이틀" xfId="2219" xr:uid="{345F9ED7-8CE8-4F1B-B860-B5C94665018B}"/>
    <cellStyle name="설계서-항목" xfId="2220" xr:uid="{6788E087-2DE4-46CC-A803-B9002587F74B}"/>
    <cellStyle name="소수" xfId="2221" xr:uid="{EDAF5772-81E0-4384-85C6-81EDA3933E1B}"/>
    <cellStyle name="소수3" xfId="2222" xr:uid="{EE2BF4C9-7300-4C89-A748-99996701377B}"/>
    <cellStyle name="소수4" xfId="2223" xr:uid="{166E6232-1AE7-4DE6-8A90-D30B3BEE0095}"/>
    <cellStyle name="소수점" xfId="2224" xr:uid="{AECE970C-D5BA-4282-B4A6-954EEC3719EC}"/>
    <cellStyle name="소숫점0" xfId="2225" xr:uid="{571D7110-D377-4023-ACE1-57383024FC08}"/>
    <cellStyle name="소숫점3" xfId="2226" xr:uid="{E9C7C5FF-97A5-4E99-961F-85F0DF4C77ED}"/>
    <cellStyle name="수량1" xfId="2227" xr:uid="{2DF171C3-4481-49D5-8DC6-DA7B79F52EB0}"/>
    <cellStyle name="수목명" xfId="2228" xr:uid="{CDE46C6B-0C3E-476A-B054-9EF1D4BF1652}"/>
    <cellStyle name="숨기기" xfId="2229" xr:uid="{FABC4FFB-EC03-4017-9281-DBF28EFC7DC3}"/>
    <cellStyle name="숨김" xfId="2230" xr:uid="{1B8D6157-508F-4398-B1B8-648806552F1A}"/>
    <cellStyle name="숫자" xfId="2231" xr:uid="{43406FCF-94B0-4E95-883E-3A9A8823BB48}"/>
    <cellStyle name="숫자(R)" xfId="2232" xr:uid="{873C3440-7146-4C0D-833D-A9D094D01576}"/>
    <cellStyle name="숫자1" xfId="2233" xr:uid="{C7C4F5F8-D584-44E3-AD50-76862B3E40EE}"/>
    <cellStyle name="숫자3" xfId="2234" xr:uid="{C53EFA04-3392-4E44-A82F-61844D80ED21}"/>
    <cellStyle name="숫자3R" xfId="2235" xr:uid="{FBD02C3C-DB63-4739-927C-59F707C1A888}"/>
    <cellStyle name="숫자3자리" xfId="2236" xr:uid="{5FE5E6B0-CB0E-4E98-B521-D34442668888}"/>
    <cellStyle name="쉼표 [0]" xfId="2237" builtinId="6"/>
    <cellStyle name="쉼표 [0] 2" xfId="2238" xr:uid="{1E644F47-4005-4858-8C10-2D2E226CE3A7}"/>
    <cellStyle name="쉼표 [0] 2 2" xfId="2239" xr:uid="{2F86698E-C513-4F0B-A950-4DD3952753B7}"/>
    <cellStyle name="쉼표 [0] 3" xfId="2240" xr:uid="{0851C99B-18CD-4EFF-B33E-2C5B816B9732}"/>
    <cellStyle name="쉼표 [0] 4" xfId="2241" xr:uid="{8AD4C08D-F62E-4AB2-99A4-0DFDA9C4E31D}"/>
    <cellStyle name="쉼표 [0] 5" xfId="2242" xr:uid="{89940D6B-37F2-45F4-A2E8-6CF713EDB460}"/>
    <cellStyle name="쉼표 [0] 6" xfId="2243" xr:uid="{F866BF35-07F8-48CC-A320-321F80130BEC}"/>
    <cellStyle name="쉼표 [0] 7" xfId="2244" xr:uid="{4D8F6883-CE40-46CD-BD7D-D250B5567E98}"/>
    <cellStyle name="쉼표 [0] 8" xfId="2245" xr:uid="{BCC373E9-E67B-49B8-8178-8F79614A46BF}"/>
    <cellStyle name="스타일 1" xfId="2246" xr:uid="{54784FF9-8592-422F-B69E-2013D27A14D6}"/>
    <cellStyle name="스타일 2" xfId="2247" xr:uid="{CF1E3DA2-30D6-44F1-A4E1-A7351363CF25}"/>
    <cellStyle name="스타일 3" xfId="2248" xr:uid="{E5F5B775-5BE1-4A31-B931-452A27523518}"/>
    <cellStyle name="스타일 4" xfId="2249" xr:uid="{0ACDF340-12A7-4EE9-82EE-A88BFC35C2C2}"/>
    <cellStyle name="안건회계법인" xfId="2250" xr:uid="{6931F85F-D399-47FF-8C2C-4A966B91925C}"/>
    <cellStyle name="열어본 하이퍼링크" xfId="2251" xr:uid="{686993E1-D96C-42D5-B2B4-B57F53209578}"/>
    <cellStyle name="왼쪽2" xfId="2252" xr:uid="{B2B4BAD2-158D-46FA-BDA5-76442A5987EF}"/>
    <cellStyle name="우괄호_박심배수구조물공" xfId="2253" xr:uid="{E527FC35-8B08-4E76-A820-D7B7BEA050C5}"/>
    <cellStyle name="우측양괄호" xfId="2254" xr:uid="{DB1889F7-2050-4826-9DAC-CBE0029DBECA}"/>
    <cellStyle name="원" xfId="2255" xr:uid="{491D9E9F-57E6-4335-983C-7ECF9B52939D}"/>
    <cellStyle name="원_09-30(순수)" xfId="2256" xr:uid="{3CCAACAB-4111-4A5C-9755-4921ADB218FB}"/>
    <cellStyle name="원_깨기" xfId="2257" xr:uid="{995C60F2-E9E2-46E1-AC69-669D18E243BA}"/>
    <cellStyle name="원_대전교육정보원(강산)" xfId="2258" xr:uid="{EA4D2063-D60E-4173-A66C-F1D8C1D50A05}"/>
    <cellStyle name="원_대전교육정보원신축공사(강산)" xfId="2259" xr:uid="{EEFF355A-8C0E-44C3-962E-3138F7C65CB2}"/>
    <cellStyle name="원_도개지구(케이티하도급)" xfId="2260" xr:uid="{E90D5C26-38D6-4F12-8014-F1AB110A4F86}"/>
    <cellStyle name="원_매내천" xfId="2261" xr:uid="{4E1957B0-4A30-43AC-A73C-FBE9F410D130}"/>
    <cellStyle name="원_매내천_깨기" xfId="2262" xr:uid="{F95D62BC-9D15-400A-81DB-DC8FB290BBA1}"/>
    <cellStyle name="원_매내천_배수공" xfId="2263" xr:uid="{08D97D11-9EFE-4E3A-BD5E-C16FC78E4030}"/>
    <cellStyle name="원_매내천_배수공집계" xfId="2264" xr:uid="{FBB1BA73-87E6-4072-83EA-A77F2BBD8482}"/>
    <cellStyle name="원_매내천_석축" xfId="2265" xr:uid="{2E7808DF-D3B8-4695-8ACF-FB86E1A0F289}"/>
    <cellStyle name="원_매내천_수량" xfId="2266" xr:uid="{6CEE238D-0708-458D-8606-83CDBD9ED65E}"/>
    <cellStyle name="원_매내천_수량산출" xfId="2267" xr:uid="{36C82F1E-935B-45F9-A112-475DA65F7F79}"/>
    <cellStyle name="원_매내천_수량산출_1" xfId="2268" xr:uid="{93E47FF0-16E6-4667-930D-802A9ACDA382}"/>
    <cellStyle name="원_매내천_수량산출서" xfId="2269" xr:uid="{B6DB3C39-BFC0-4EBC-9834-56F58D2B3693}"/>
    <cellStyle name="원_매내천_수량산출서1" xfId="2270" xr:uid="{61D098E4-4533-4CDD-A5E9-316B584C885E}"/>
    <cellStyle name="원_매내천_토공(1공구)-최종" xfId="2271" xr:uid="{D38E9BA9-EF85-4E91-BCF0-49DE7FB45EB2}"/>
    <cellStyle name="원_매내천_포장공" xfId="2272" xr:uid="{DC522866-1C1B-4347-8778-4C2BECF78072}"/>
    <cellStyle name="원_매내천_횡배수관공" xfId="2273" xr:uid="{9FD0DE3B-B1C3-4FF2-908F-5125266BF2BE}"/>
    <cellStyle name="원_배수공" xfId="2274" xr:uid="{1DB152D1-2B9E-439F-B0C2-B57F1F36B760}"/>
    <cellStyle name="원_배수공_1" xfId="2275" xr:uid="{277BD171-6D6D-4BAE-975D-E24BBF043253}"/>
    <cellStyle name="원_배수공집계" xfId="2276" xr:uid="{FE6D74C8-F2F4-40E3-835D-D163F0D85D1D}"/>
    <cellStyle name="원_백석수지예산서" xfId="2277" xr:uid="{6F286D68-B50A-4F04-BF9F-02BCDCAACFC1}"/>
    <cellStyle name="원_석축" xfId="2278" xr:uid="{2EA3E0C7-5045-4078-8EC4-4CEFCF00EFA6}"/>
    <cellStyle name="원_수량" xfId="2279" xr:uid="{041A6056-A8F4-4E1C-A522-BB34E542A7DB}"/>
    <cellStyle name="원_수량산출" xfId="2280" xr:uid="{675E31CF-88BF-4308-9384-338090AD2701}"/>
    <cellStyle name="원_수량산출_1" xfId="2281" xr:uid="{04932549-01D8-4E3F-9F81-DAEA7F2BF1FE}"/>
    <cellStyle name="원_수량산출_2" xfId="2282" xr:uid="{DCC86B68-9798-49B2-8BDE-865D8BA57D1D}"/>
    <cellStyle name="원_수량산출서" xfId="2283" xr:uid="{64DF0595-19F9-4B90-8916-CE99F86EE0FB}"/>
    <cellStyle name="원_수량산출서1" xfId="2284" xr:uid="{90099A85-42F0-43ED-8487-6E69A9448DE1}"/>
    <cellStyle name="원_용봉지구중규모농촌용수(그린)" xfId="2285" xr:uid="{0AF912F9-0E31-4EE0-9489-C1E511C65EA7}"/>
    <cellStyle name="원_인흥공사비(수지예산서)" xfId="2286" xr:uid="{89F1F41C-6811-4921-B109-DA0D6A4A3AD8}"/>
    <cellStyle name="원_점리내역" xfId="2287" xr:uid="{4E9FD2D4-BBB0-40CF-B659-1CE6C0C7F2E3}"/>
    <cellStyle name="원_창봉지급자재단가" xfId="2288" xr:uid="{578797E3-EB6E-4D59-8602-24E922CE34D3}"/>
    <cellStyle name="원_토공(1공구)-최종" xfId="2289" xr:uid="{34A57825-D349-47F7-B013-1FE2E5B5200F}"/>
    <cellStyle name="원_포장" xfId="2290" xr:uid="{3B7AA2B5-CE1D-493E-B66A-68F0C209A17D}"/>
    <cellStyle name="원_포장공" xfId="2291" xr:uid="{884AAD12-5775-4752-8EF9-3756B5CFED0F}"/>
    <cellStyle name="원_횡배수관공" xfId="2292" xr:uid="{29D1EF26-C34C-4960-A6E8-FF07C4DB56BB}"/>
    <cellStyle name="유1" xfId="2293" xr:uid="{86DCF226-030C-4E6F-B94D-E3BEEA360BC8}"/>
    <cellStyle name="일반" xfId="2294" xr:uid="{1A4ACA58-ACAC-44A2-92FE-FB4E14CC9A60}"/>
    <cellStyle name="일위대가" xfId="2295" xr:uid="{E82FD064-BDF4-4CB7-B26C-A8FCB8238718}"/>
    <cellStyle name="자리수" xfId="2296" xr:uid="{80522C93-B9C6-42AB-8B51-8E0AD069859C}"/>
    <cellStyle name="자리수0" xfId="2297" xr:uid="{5E1885D8-5116-49D0-A2B9-08FD994ABC53}"/>
    <cellStyle name="제곱" xfId="2298" xr:uid="{02043524-B440-4CB1-83B1-E354D313A857}"/>
    <cellStyle name="좌괄호_박심배수구조물공" xfId="2299" xr:uid="{531C9958-6A15-4256-9FA0-80DC7575CAF6}"/>
    <cellStyle name="좌측양괄호" xfId="2300" xr:uid="{69A35BEA-8F2E-4E60-8F2D-26E1201FB38B}"/>
    <cellStyle name="지정되지 않음" xfId="2301" xr:uid="{C4E2136B-F98C-474F-8805-FB45E6830555}"/>
    <cellStyle name="지하철정렬" xfId="2302" xr:uid="{D21BBC13-7609-4805-8DBC-CE0071BCCB21}"/>
    <cellStyle name="콤마" xfId="2303" xr:uid="{AC9A8BC6-4A60-4EA0-814B-BE145BDB5EF1}"/>
    <cellStyle name="콤마 [0]" xfId="2304" xr:uid="{6281FB54-AAC2-4E84-9851-A8D720F68B62}"/>
    <cellStyle name="콤마 [0]기기자재비" xfId="2305" xr:uid="{9E29F311-515B-4F49-813A-ED9592F46248}"/>
    <cellStyle name="콤마 [1]" xfId="2306" xr:uid="{D1BA319A-7FCA-4419-99B6-9E94FA1C9F20}"/>
    <cellStyle name="콤마 [2]" xfId="2307" xr:uid="{E334D3B5-6CA5-45AD-8232-0E8E08FDB087}"/>
    <cellStyle name="콤마 1" xfId="2308" xr:uid="{F0D414A4-D997-41F1-B7C1-5C325C928801}"/>
    <cellStyle name="콤마(0)" xfId="2309" xr:uid="{98D226C2-E63E-4D21-8FF4-29370FA53DEF}"/>
    <cellStyle name="콤마[ ]" xfId="2310" xr:uid="{815919DB-4C6C-48B7-A1BD-011A6CAA9D98}"/>
    <cellStyle name="콤마[*]" xfId="2311" xr:uid="{176B8648-954A-4D12-B01A-9ADEBB14EDC4}"/>
    <cellStyle name="콤마[,]" xfId="2312" xr:uid="{7B346A1E-2765-470D-B0DB-2D9395B8FF6B}"/>
    <cellStyle name="콤마[.]" xfId="2313" xr:uid="{582DB483-B1C2-4F27-B96C-999350832711}"/>
    <cellStyle name="콤마[0]" xfId="2314" xr:uid="{B2EEAE08-A80F-410D-BC34-B7E1745BF6BF}"/>
    <cellStyle name="콤마_  종  합  " xfId="2315" xr:uid="{BA3D57F1-A8E9-4676-81AF-4C59BCE2E769}"/>
    <cellStyle name="통화 [0] 2" xfId="2316" xr:uid="{B228637C-E0B9-4146-AA7F-DDD41C26FFD8}"/>
    <cellStyle name="통화 [0] 3" xfId="2317" xr:uid="{F4AA66ED-FFB7-4804-A7E2-5E976B0360D5}"/>
    <cellStyle name="통화 [0㉝〸" xfId="2318" xr:uid="{C0875E54-10BD-4FFF-AAE9-FA2F4ED34478}"/>
    <cellStyle name="퍼센트" xfId="2319" xr:uid="{E7A334E6-1C98-4217-B3DC-3026B98510E1}"/>
    <cellStyle name="표" xfId="2320" xr:uid="{0C2F2722-6F0D-4083-B088-4AFC4777069C}"/>
    <cellStyle name="표(가는선,가운데,중앙)" xfId="2321" xr:uid="{4DB0D0D9-161F-4991-935D-73795BBDF6FA}"/>
    <cellStyle name="표(가는선,왼쪽,중앙)" xfId="2322" xr:uid="{49CEE037-CB5C-44A0-B662-B92D2E00927C}"/>
    <cellStyle name="표(세로쓰기)" xfId="2323" xr:uid="{31277E3A-00CA-4CD9-A86C-8EE1460B423A}"/>
    <cellStyle name="표준" xfId="0" builtinId="0"/>
    <cellStyle name="표준 10" xfId="2324" xr:uid="{C05F5436-9450-4406-AA77-1E7CBDE177FA}"/>
    <cellStyle name="표준 11" xfId="2325" xr:uid="{4E3E36FB-527E-4234-90FD-E72B00FB94FD}"/>
    <cellStyle name="표준 11 2" xfId="2326" xr:uid="{59A8826F-EAD2-433C-B3C7-737FF5210BEC}"/>
    <cellStyle name="표준 12" xfId="2327" xr:uid="{28DECEBD-63F0-41F8-A1CF-C977A99A4CD0}"/>
    <cellStyle name="표준 13" xfId="2328" xr:uid="{ACCBFC4F-0B7D-4F79-B442-EF65911D8A5A}"/>
    <cellStyle name="표준 2" xfId="2329" xr:uid="{EA0D11D4-0535-40C6-9A47-6E4F1BBC77BE}"/>
    <cellStyle name="표준 2 2" xfId="2330" xr:uid="{3D0D9A03-FB81-4C8F-8B2C-B3274039245B}"/>
    <cellStyle name="표준 2 3" xfId="2331" xr:uid="{AE9D0204-5443-47F9-B7E2-1ABFCCDF1A86}"/>
    <cellStyle name="표준 2_마전 내역검토_03" xfId="2332" xr:uid="{664FF373-421B-4210-8AA7-5891F666F950}"/>
    <cellStyle name="표준 3" xfId="2333" xr:uid="{16D01E7D-4F2A-4763-9634-E25A941778DF}"/>
    <cellStyle name="표준 3 3" xfId="2334" xr:uid="{A2BCA3D2-906F-459B-8F01-F580EC23CAF3}"/>
    <cellStyle name="표준 4" xfId="2335" xr:uid="{F7E37C5E-5644-453C-9FAB-3BEB01D7903F}"/>
    <cellStyle name="표준 4 2" xfId="2336" xr:uid="{2F42CF21-34D5-4A75-B8B6-4FC551019B4A}"/>
    <cellStyle name="표준 5" xfId="2337" xr:uid="{A0118D9B-7A6B-4C88-888A-F812A7665140}"/>
    <cellStyle name="표준 6" xfId="2338" xr:uid="{F446F382-39CC-405F-B0E7-15F4A7FD03D6}"/>
    <cellStyle name="표준 7" xfId="2339" xr:uid="{A5464DD8-2DD4-4465-AF99-E8822EA3F15B}"/>
    <cellStyle name="표준 8" xfId="2340" xr:uid="{54BA1133-00F0-4952-95CA-355F26992C30}"/>
    <cellStyle name="표준 9" xfId="2341" xr:uid="{B0B38529-8CB5-458B-A48C-38731213852A}"/>
    <cellStyle name="標準_Akia(F）-8" xfId="2342" xr:uid="{F88690BA-BFF6-43CD-82E2-2EA5D07B3253}"/>
    <cellStyle name="표준1" xfId="2343" xr:uid="{3C3A3AB3-A15E-4435-B53A-2E89BB4E1862}"/>
    <cellStyle name="표준2" xfId="2344" xr:uid="{9A2893C8-FC4C-4F4B-B1BC-70831B5D05D6}"/>
    <cellStyle name="합산" xfId="2345" xr:uid="{957C1FD0-6B75-45D6-92FF-5FF570390808}"/>
    <cellStyle name="화폐기호" xfId="2346" xr:uid="{987C7283-4BBC-4729-B2F0-B1D746E1D568}"/>
    <cellStyle name="화폐기호0" xfId="2347" xr:uid="{ACA6DDFA-3E35-48CD-88D6-0362FD63C756}"/>
    <cellStyle name="ㅣ" xfId="2348" xr:uid="{5D3A3630-28AE-4ACA-A9C0-740A7CF46AFD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3.xml"/><Relationship Id="rId26" Type="http://schemas.openxmlformats.org/officeDocument/2006/relationships/externalLink" Target="externalLinks/externalLink11.xml"/><Relationship Id="rId39" Type="http://schemas.openxmlformats.org/officeDocument/2006/relationships/externalLink" Target="externalLinks/externalLink24.xml"/><Relationship Id="rId21" Type="http://schemas.openxmlformats.org/officeDocument/2006/relationships/externalLink" Target="externalLinks/externalLink6.xml"/><Relationship Id="rId34" Type="http://schemas.openxmlformats.org/officeDocument/2006/relationships/externalLink" Target="externalLinks/externalLink19.xml"/><Relationship Id="rId42" Type="http://schemas.openxmlformats.org/officeDocument/2006/relationships/externalLink" Target="externalLinks/externalLink27.xml"/><Relationship Id="rId47" Type="http://schemas.openxmlformats.org/officeDocument/2006/relationships/externalLink" Target="externalLinks/externalLink32.xml"/><Relationship Id="rId50" Type="http://schemas.openxmlformats.org/officeDocument/2006/relationships/externalLink" Target="externalLinks/externalLink35.xml"/><Relationship Id="rId55" Type="http://schemas.openxmlformats.org/officeDocument/2006/relationships/calcChain" Target="calcChain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1.xml"/><Relationship Id="rId29" Type="http://schemas.openxmlformats.org/officeDocument/2006/relationships/externalLink" Target="externalLinks/externalLink14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9.xml"/><Relationship Id="rId32" Type="http://schemas.openxmlformats.org/officeDocument/2006/relationships/externalLink" Target="externalLinks/externalLink17.xml"/><Relationship Id="rId37" Type="http://schemas.openxmlformats.org/officeDocument/2006/relationships/externalLink" Target="externalLinks/externalLink22.xml"/><Relationship Id="rId40" Type="http://schemas.openxmlformats.org/officeDocument/2006/relationships/externalLink" Target="externalLinks/externalLink25.xml"/><Relationship Id="rId45" Type="http://schemas.openxmlformats.org/officeDocument/2006/relationships/externalLink" Target="externalLinks/externalLink30.xml"/><Relationship Id="rId53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4.xml"/><Relationship Id="rId31" Type="http://schemas.openxmlformats.org/officeDocument/2006/relationships/externalLink" Target="externalLinks/externalLink16.xml"/><Relationship Id="rId44" Type="http://schemas.openxmlformats.org/officeDocument/2006/relationships/externalLink" Target="externalLinks/externalLink29.xml"/><Relationship Id="rId52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7.xml"/><Relationship Id="rId27" Type="http://schemas.openxmlformats.org/officeDocument/2006/relationships/externalLink" Target="externalLinks/externalLink12.xml"/><Relationship Id="rId30" Type="http://schemas.openxmlformats.org/officeDocument/2006/relationships/externalLink" Target="externalLinks/externalLink15.xml"/><Relationship Id="rId35" Type="http://schemas.openxmlformats.org/officeDocument/2006/relationships/externalLink" Target="externalLinks/externalLink20.xml"/><Relationship Id="rId43" Type="http://schemas.openxmlformats.org/officeDocument/2006/relationships/externalLink" Target="externalLinks/externalLink28.xml"/><Relationship Id="rId48" Type="http://schemas.openxmlformats.org/officeDocument/2006/relationships/externalLink" Target="externalLinks/externalLink33.xml"/><Relationship Id="rId8" Type="http://schemas.openxmlformats.org/officeDocument/2006/relationships/worksheet" Target="worksheets/sheet8.xml"/><Relationship Id="rId51" Type="http://schemas.openxmlformats.org/officeDocument/2006/relationships/externalLink" Target="externalLinks/externalLink36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externalLink" Target="externalLinks/externalLink2.xml"/><Relationship Id="rId25" Type="http://schemas.openxmlformats.org/officeDocument/2006/relationships/externalLink" Target="externalLinks/externalLink10.xml"/><Relationship Id="rId33" Type="http://schemas.openxmlformats.org/officeDocument/2006/relationships/externalLink" Target="externalLinks/externalLink18.xml"/><Relationship Id="rId38" Type="http://schemas.openxmlformats.org/officeDocument/2006/relationships/externalLink" Target="externalLinks/externalLink23.xml"/><Relationship Id="rId46" Type="http://schemas.openxmlformats.org/officeDocument/2006/relationships/externalLink" Target="externalLinks/externalLink31.xml"/><Relationship Id="rId20" Type="http://schemas.openxmlformats.org/officeDocument/2006/relationships/externalLink" Target="externalLinks/externalLink5.xml"/><Relationship Id="rId41" Type="http://schemas.openxmlformats.org/officeDocument/2006/relationships/externalLink" Target="externalLinks/externalLink26.xml"/><Relationship Id="rId54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8.xml"/><Relationship Id="rId28" Type="http://schemas.openxmlformats.org/officeDocument/2006/relationships/externalLink" Target="externalLinks/externalLink13.xml"/><Relationship Id="rId36" Type="http://schemas.openxmlformats.org/officeDocument/2006/relationships/externalLink" Target="externalLinks/externalLink21.xml"/><Relationship Id="rId49" Type="http://schemas.openxmlformats.org/officeDocument/2006/relationships/externalLink" Target="externalLinks/externalLink3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7.png"/><Relationship Id="rId1" Type="http://schemas.openxmlformats.org/officeDocument/2006/relationships/image" Target="../media/image6.png"/><Relationship Id="rId4" Type="http://schemas.openxmlformats.org/officeDocument/2006/relationships/image" Target="../media/image9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1.png"/><Relationship Id="rId1" Type="http://schemas.openxmlformats.org/officeDocument/2006/relationships/image" Target="../media/image10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png"/><Relationship Id="rId2" Type="http://schemas.openxmlformats.org/officeDocument/2006/relationships/image" Target="../media/image14.png"/><Relationship Id="rId1" Type="http://schemas.openxmlformats.org/officeDocument/2006/relationships/image" Target="../media/image13.png"/><Relationship Id="rId6" Type="http://schemas.openxmlformats.org/officeDocument/2006/relationships/image" Target="../media/image18.png"/><Relationship Id="rId5" Type="http://schemas.openxmlformats.org/officeDocument/2006/relationships/image" Target="../media/image17.png"/><Relationship Id="rId4" Type="http://schemas.openxmlformats.org/officeDocument/2006/relationships/image" Target="../media/image16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.png"/><Relationship Id="rId3" Type="http://schemas.openxmlformats.org/officeDocument/2006/relationships/image" Target="../media/image21.png"/><Relationship Id="rId7" Type="http://schemas.openxmlformats.org/officeDocument/2006/relationships/image" Target="../media/image25.png"/><Relationship Id="rId12" Type="http://schemas.openxmlformats.org/officeDocument/2006/relationships/image" Target="../media/image30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Relationship Id="rId6" Type="http://schemas.openxmlformats.org/officeDocument/2006/relationships/image" Target="../media/image24.png"/><Relationship Id="rId11" Type="http://schemas.openxmlformats.org/officeDocument/2006/relationships/image" Target="../media/image29.png"/><Relationship Id="rId5" Type="http://schemas.openxmlformats.org/officeDocument/2006/relationships/image" Target="../media/image23.png"/><Relationship Id="rId10" Type="http://schemas.openxmlformats.org/officeDocument/2006/relationships/image" Target="../media/image28.png"/><Relationship Id="rId4" Type="http://schemas.openxmlformats.org/officeDocument/2006/relationships/image" Target="../media/image22.png"/><Relationship Id="rId9" Type="http://schemas.openxmlformats.org/officeDocument/2006/relationships/image" Target="../media/image2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10</xdr:row>
      <xdr:rowOff>38100</xdr:rowOff>
    </xdr:from>
    <xdr:to>
      <xdr:col>6</xdr:col>
      <xdr:colOff>857250</xdr:colOff>
      <xdr:row>29</xdr:row>
      <xdr:rowOff>0</xdr:rowOff>
    </xdr:to>
    <xdr:pic>
      <xdr:nvPicPr>
        <xdr:cNvPr id="23745" name="그림 1">
          <a:extLst>
            <a:ext uri="{FF2B5EF4-FFF2-40B4-BE49-F238E27FC236}">
              <a16:creationId xmlns:a16="http://schemas.microsoft.com/office/drawing/2014/main" id="{1AA539D8-2BF7-C806-0CB5-584354A69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3476625"/>
          <a:ext cx="6315075" cy="5934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305592</xdr:colOff>
      <xdr:row>102</xdr:row>
      <xdr:rowOff>70530</xdr:rowOff>
    </xdr:from>
    <xdr:to>
      <xdr:col>32</xdr:col>
      <xdr:colOff>277090</xdr:colOff>
      <xdr:row>104</xdr:row>
      <xdr:rowOff>103908</xdr:rowOff>
    </xdr:to>
    <xdr:sp macro="" textlink="">
      <xdr:nvSpPr>
        <xdr:cNvPr id="2" name="직사각형 1">
          <a:extLst>
            <a:ext uri="{FF2B5EF4-FFF2-40B4-BE49-F238E27FC236}">
              <a16:creationId xmlns:a16="http://schemas.microsoft.com/office/drawing/2014/main" id="{22C0C60D-5E06-CC18-48B0-CE4E177A0948}"/>
            </a:ext>
          </a:extLst>
        </xdr:cNvPr>
        <xdr:cNvSpPr/>
      </xdr:nvSpPr>
      <xdr:spPr>
        <a:xfrm>
          <a:off x="19155567" y="8643030"/>
          <a:ext cx="657298" cy="50962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31</xdr:col>
      <xdr:colOff>305592</xdr:colOff>
      <xdr:row>10</xdr:row>
      <xdr:rowOff>70530</xdr:rowOff>
    </xdr:from>
    <xdr:to>
      <xdr:col>32</xdr:col>
      <xdr:colOff>277090</xdr:colOff>
      <xdr:row>12</xdr:row>
      <xdr:rowOff>103908</xdr:rowOff>
    </xdr:to>
    <xdr:sp macro="" textlink="">
      <xdr:nvSpPr>
        <xdr:cNvPr id="7" name="직사각형 6">
          <a:extLst>
            <a:ext uri="{FF2B5EF4-FFF2-40B4-BE49-F238E27FC236}">
              <a16:creationId xmlns:a16="http://schemas.microsoft.com/office/drawing/2014/main" id="{242EBDBC-B44D-B7A1-29A3-232D9DBB3382}"/>
            </a:ext>
          </a:extLst>
        </xdr:cNvPr>
        <xdr:cNvSpPr/>
      </xdr:nvSpPr>
      <xdr:spPr>
        <a:xfrm>
          <a:off x="19155567" y="16158255"/>
          <a:ext cx="657298" cy="50962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31</xdr:col>
      <xdr:colOff>305592</xdr:colOff>
      <xdr:row>25</xdr:row>
      <xdr:rowOff>70530</xdr:rowOff>
    </xdr:from>
    <xdr:to>
      <xdr:col>32</xdr:col>
      <xdr:colOff>277090</xdr:colOff>
      <xdr:row>27</xdr:row>
      <xdr:rowOff>103908</xdr:rowOff>
    </xdr:to>
    <xdr:sp macro="" textlink="">
      <xdr:nvSpPr>
        <xdr:cNvPr id="4" name="직사각형 3">
          <a:extLst>
            <a:ext uri="{FF2B5EF4-FFF2-40B4-BE49-F238E27FC236}">
              <a16:creationId xmlns:a16="http://schemas.microsoft.com/office/drawing/2014/main" id="{50DBB24B-1499-53F4-9982-DA989A8FDA51}"/>
            </a:ext>
          </a:extLst>
        </xdr:cNvPr>
        <xdr:cNvSpPr/>
      </xdr:nvSpPr>
      <xdr:spPr>
        <a:xfrm>
          <a:off x="17812542" y="16767855"/>
          <a:ext cx="657298" cy="50962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31</xdr:col>
      <xdr:colOff>305592</xdr:colOff>
      <xdr:row>46</xdr:row>
      <xdr:rowOff>70530</xdr:rowOff>
    </xdr:from>
    <xdr:to>
      <xdr:col>32</xdr:col>
      <xdr:colOff>277090</xdr:colOff>
      <xdr:row>48</xdr:row>
      <xdr:rowOff>103908</xdr:rowOff>
    </xdr:to>
    <xdr:sp macro="" textlink="">
      <xdr:nvSpPr>
        <xdr:cNvPr id="5" name="직사각형 4">
          <a:extLst>
            <a:ext uri="{FF2B5EF4-FFF2-40B4-BE49-F238E27FC236}">
              <a16:creationId xmlns:a16="http://schemas.microsoft.com/office/drawing/2014/main" id="{14E91CE9-EE23-78B3-ECFA-E1E3728E8F3C}"/>
            </a:ext>
          </a:extLst>
        </xdr:cNvPr>
        <xdr:cNvSpPr/>
      </xdr:nvSpPr>
      <xdr:spPr>
        <a:xfrm>
          <a:off x="17812542" y="20339730"/>
          <a:ext cx="657298" cy="50962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31</xdr:col>
      <xdr:colOff>305592</xdr:colOff>
      <xdr:row>166</xdr:row>
      <xdr:rowOff>70530</xdr:rowOff>
    </xdr:from>
    <xdr:to>
      <xdr:col>32</xdr:col>
      <xdr:colOff>277090</xdr:colOff>
      <xdr:row>168</xdr:row>
      <xdr:rowOff>103908</xdr:rowOff>
    </xdr:to>
    <xdr:sp macro="" textlink="">
      <xdr:nvSpPr>
        <xdr:cNvPr id="8" name="직사각형 7">
          <a:extLst>
            <a:ext uri="{FF2B5EF4-FFF2-40B4-BE49-F238E27FC236}">
              <a16:creationId xmlns:a16="http://schemas.microsoft.com/office/drawing/2014/main" id="{DD549A74-A33B-499F-3B0C-F25E59A525D9}"/>
            </a:ext>
          </a:extLst>
        </xdr:cNvPr>
        <xdr:cNvSpPr/>
      </xdr:nvSpPr>
      <xdr:spPr>
        <a:xfrm>
          <a:off x="18772886" y="24454530"/>
          <a:ext cx="655057" cy="50402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31</xdr:col>
      <xdr:colOff>305592</xdr:colOff>
      <xdr:row>228</xdr:row>
      <xdr:rowOff>70530</xdr:rowOff>
    </xdr:from>
    <xdr:to>
      <xdr:col>32</xdr:col>
      <xdr:colOff>277090</xdr:colOff>
      <xdr:row>230</xdr:row>
      <xdr:rowOff>103908</xdr:rowOff>
    </xdr:to>
    <xdr:sp macro="" textlink="">
      <xdr:nvSpPr>
        <xdr:cNvPr id="9" name="직사각형 8">
          <a:extLst>
            <a:ext uri="{FF2B5EF4-FFF2-40B4-BE49-F238E27FC236}">
              <a16:creationId xmlns:a16="http://schemas.microsoft.com/office/drawing/2014/main" id="{B3B82D64-861E-E179-5C9D-BF44E269E60E}"/>
            </a:ext>
          </a:extLst>
        </xdr:cNvPr>
        <xdr:cNvSpPr/>
      </xdr:nvSpPr>
      <xdr:spPr>
        <a:xfrm>
          <a:off x="18896151" y="39851412"/>
          <a:ext cx="655057" cy="50402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31</xdr:col>
      <xdr:colOff>305592</xdr:colOff>
      <xdr:row>294</xdr:row>
      <xdr:rowOff>70530</xdr:rowOff>
    </xdr:from>
    <xdr:to>
      <xdr:col>32</xdr:col>
      <xdr:colOff>277090</xdr:colOff>
      <xdr:row>296</xdr:row>
      <xdr:rowOff>103908</xdr:rowOff>
    </xdr:to>
    <xdr:sp macro="" textlink="">
      <xdr:nvSpPr>
        <xdr:cNvPr id="10" name="직사각형 9">
          <a:extLst>
            <a:ext uri="{FF2B5EF4-FFF2-40B4-BE49-F238E27FC236}">
              <a16:creationId xmlns:a16="http://schemas.microsoft.com/office/drawing/2014/main" id="{1E8D99B5-A7BF-1DE3-4C77-CDA7B40C173B}"/>
            </a:ext>
          </a:extLst>
        </xdr:cNvPr>
        <xdr:cNvSpPr/>
      </xdr:nvSpPr>
      <xdr:spPr>
        <a:xfrm>
          <a:off x="18896151" y="54777648"/>
          <a:ext cx="655057" cy="50402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29307</xdr:colOff>
      <xdr:row>9</xdr:row>
      <xdr:rowOff>109904</xdr:rowOff>
    </xdr:from>
    <xdr:to>
      <xdr:col>5</xdr:col>
      <xdr:colOff>117231</xdr:colOff>
      <xdr:row>31</xdr:row>
      <xdr:rowOff>51288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29600861-6B84-24E6-40DC-5321CE1C02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307" y="2432539"/>
          <a:ext cx="4176347" cy="5421922"/>
        </a:xfrm>
        <a:prstGeom prst="rect">
          <a:avLst/>
        </a:prstGeom>
      </xdr:spPr>
    </xdr:pic>
    <xdr:clientData/>
  </xdr:twoCellAnchor>
  <xdr:twoCellAnchor editAs="oneCell">
    <xdr:from>
      <xdr:col>6</xdr:col>
      <xdr:colOff>21981</xdr:colOff>
      <xdr:row>9</xdr:row>
      <xdr:rowOff>153865</xdr:rowOff>
    </xdr:from>
    <xdr:to>
      <xdr:col>25</xdr:col>
      <xdr:colOff>153865</xdr:colOff>
      <xdr:row>31</xdr:row>
      <xdr:rowOff>87922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367BFC71-2ADF-C9DC-29C3-F3C0818BC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93577" y="2476500"/>
          <a:ext cx="3612173" cy="5414595"/>
        </a:xfrm>
        <a:prstGeom prst="rect">
          <a:avLst/>
        </a:prstGeom>
      </xdr:spPr>
    </xdr:pic>
    <xdr:clientData/>
  </xdr:twoCellAnchor>
  <xdr:twoCellAnchor>
    <xdr:from>
      <xdr:col>1</xdr:col>
      <xdr:colOff>58617</xdr:colOff>
      <xdr:row>27</xdr:row>
      <xdr:rowOff>88107</xdr:rowOff>
    </xdr:from>
    <xdr:to>
      <xdr:col>4</xdr:col>
      <xdr:colOff>153865</xdr:colOff>
      <xdr:row>27</xdr:row>
      <xdr:rowOff>240197</xdr:rowOff>
    </xdr:to>
    <xdr:sp macro="" textlink="">
      <xdr:nvSpPr>
        <xdr:cNvPr id="7" name="직사각형 6">
          <a:extLst>
            <a:ext uri="{FF2B5EF4-FFF2-40B4-BE49-F238E27FC236}">
              <a16:creationId xmlns:a16="http://schemas.microsoft.com/office/drawing/2014/main" id="{08AAA324-6BB3-46AB-A7FF-C3B66888CC23}"/>
            </a:ext>
          </a:extLst>
        </xdr:cNvPr>
        <xdr:cNvSpPr/>
      </xdr:nvSpPr>
      <xdr:spPr>
        <a:xfrm>
          <a:off x="315378" y="6879846"/>
          <a:ext cx="3739596" cy="152090"/>
        </a:xfrm>
        <a:prstGeom prst="rect">
          <a:avLst/>
        </a:prstGeom>
        <a:noFill/>
        <a:ln w="15875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 kern="1200"/>
        </a:p>
      </xdr:txBody>
    </xdr:sp>
    <xdr:clientData/>
  </xdr:twoCellAnchor>
  <xdr:twoCellAnchor>
    <xdr:from>
      <xdr:col>6</xdr:col>
      <xdr:colOff>164955</xdr:colOff>
      <xdr:row>27</xdr:row>
      <xdr:rowOff>168240</xdr:rowOff>
    </xdr:from>
    <xdr:to>
      <xdr:col>24</xdr:col>
      <xdr:colOff>87922</xdr:colOff>
      <xdr:row>28</xdr:row>
      <xdr:rowOff>50531</xdr:rowOff>
    </xdr:to>
    <xdr:sp macro="" textlink="">
      <xdr:nvSpPr>
        <xdr:cNvPr id="13" name="직사각형 12">
          <a:extLst>
            <a:ext uri="{FF2B5EF4-FFF2-40B4-BE49-F238E27FC236}">
              <a16:creationId xmlns:a16="http://schemas.microsoft.com/office/drawing/2014/main" id="{CDCBD01D-8B87-4100-84F4-7AF190A9349B}"/>
            </a:ext>
          </a:extLst>
        </xdr:cNvPr>
        <xdr:cNvSpPr/>
      </xdr:nvSpPr>
      <xdr:spPr>
        <a:xfrm>
          <a:off x="4436551" y="6974952"/>
          <a:ext cx="3220083" cy="131406"/>
        </a:xfrm>
        <a:prstGeom prst="rect">
          <a:avLst/>
        </a:prstGeom>
        <a:noFill/>
        <a:ln w="15875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 kern="1200"/>
        </a:p>
      </xdr:txBody>
    </xdr:sp>
    <xdr:clientData/>
  </xdr:twoCellAnchor>
  <xdr:twoCellAnchor editAs="oneCell">
    <xdr:from>
      <xdr:col>25</xdr:col>
      <xdr:colOff>235323</xdr:colOff>
      <xdr:row>9</xdr:row>
      <xdr:rowOff>156883</xdr:rowOff>
    </xdr:from>
    <xdr:to>
      <xdr:col>35</xdr:col>
      <xdr:colOff>493059</xdr:colOff>
      <xdr:row>31</xdr:row>
      <xdr:rowOff>224117</xdr:rowOff>
    </xdr:to>
    <xdr:pic>
      <xdr:nvPicPr>
        <xdr:cNvPr id="6" name="그림 5">
          <a:extLst>
            <a:ext uri="{FF2B5EF4-FFF2-40B4-BE49-F238E27FC236}">
              <a16:creationId xmlns:a16="http://schemas.microsoft.com/office/drawing/2014/main" id="{54627FA6-06BA-F824-CEE6-12569A7CA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911352" y="2465295"/>
          <a:ext cx="7810501" cy="549088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185531</xdr:colOff>
      <xdr:row>1</xdr:row>
      <xdr:rowOff>76200</xdr:rowOff>
    </xdr:from>
    <xdr:to>
      <xdr:col>25</xdr:col>
      <xdr:colOff>652256</xdr:colOff>
      <xdr:row>31</xdr:row>
      <xdr:rowOff>162339</xdr:rowOff>
    </xdr:to>
    <xdr:pic>
      <xdr:nvPicPr>
        <xdr:cNvPr id="2333" name="그림 1">
          <a:extLst>
            <a:ext uri="{FF2B5EF4-FFF2-40B4-BE49-F238E27FC236}">
              <a16:creationId xmlns:a16="http://schemas.microsoft.com/office/drawing/2014/main" id="{294EA1AA-F305-BBA3-7B6D-BC045905A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44879" y="390939"/>
          <a:ext cx="9403660" cy="6248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504825</xdr:colOff>
      <xdr:row>8</xdr:row>
      <xdr:rowOff>76200</xdr:rowOff>
    </xdr:from>
    <xdr:to>
      <xdr:col>23</xdr:col>
      <xdr:colOff>123825</xdr:colOff>
      <xdr:row>20</xdr:row>
      <xdr:rowOff>76200</xdr:rowOff>
    </xdr:to>
    <xdr:sp macro="" textlink="">
      <xdr:nvSpPr>
        <xdr:cNvPr id="2" name="직사각형 1">
          <a:extLst>
            <a:ext uri="{FF2B5EF4-FFF2-40B4-BE49-F238E27FC236}">
              <a16:creationId xmlns:a16="http://schemas.microsoft.com/office/drawing/2014/main" id="{BB79AE3C-FF85-77CA-B187-CC79D73BAC8D}"/>
            </a:ext>
          </a:extLst>
        </xdr:cNvPr>
        <xdr:cNvSpPr/>
      </xdr:nvSpPr>
      <xdr:spPr>
        <a:xfrm>
          <a:off x="10563225" y="1847850"/>
          <a:ext cx="6477000" cy="253365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 kern="1200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247650</xdr:colOff>
      <xdr:row>0</xdr:row>
      <xdr:rowOff>133350</xdr:rowOff>
    </xdr:from>
    <xdr:to>
      <xdr:col>30</xdr:col>
      <xdr:colOff>85725</xdr:colOff>
      <xdr:row>47</xdr:row>
      <xdr:rowOff>85725</xdr:rowOff>
    </xdr:to>
    <xdr:pic>
      <xdr:nvPicPr>
        <xdr:cNvPr id="49265" name="그림 1">
          <a:extLst>
            <a:ext uri="{FF2B5EF4-FFF2-40B4-BE49-F238E27FC236}">
              <a16:creationId xmlns:a16="http://schemas.microsoft.com/office/drawing/2014/main" id="{4866CDB5-DCF0-3C9E-9BDD-DDDE77B010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25875" y="133350"/>
          <a:ext cx="7381875" cy="11068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32</xdr:row>
      <xdr:rowOff>552</xdr:rowOff>
    </xdr:from>
    <xdr:to>
      <xdr:col>4</xdr:col>
      <xdr:colOff>405421</xdr:colOff>
      <xdr:row>60</xdr:row>
      <xdr:rowOff>141674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CB3897C8-93AD-DB67-7EDE-B9E0FA068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8573052"/>
          <a:ext cx="3398992" cy="4713122"/>
        </a:xfrm>
        <a:prstGeom prst="rect">
          <a:avLst/>
        </a:prstGeom>
        <a:ln w="19050" cap="sq">
          <a:solidFill>
            <a:sysClr val="windowText" lastClr="000000"/>
          </a:solidFill>
          <a:prstDash val="solid"/>
          <a:miter lim="800000"/>
        </a:ln>
        <a:effectLst>
          <a:outerShdw blurRad="50800" dist="38100" dir="2700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3</xdr:col>
      <xdr:colOff>2153478</xdr:colOff>
      <xdr:row>31</xdr:row>
      <xdr:rowOff>88208</xdr:rowOff>
    </xdr:from>
    <xdr:to>
      <xdr:col>7</xdr:col>
      <xdr:colOff>155043</xdr:colOff>
      <xdr:row>60</xdr:row>
      <xdr:rowOff>149085</xdr:rowOff>
    </xdr:to>
    <xdr:pic>
      <xdr:nvPicPr>
        <xdr:cNvPr id="49267" name="그림 3">
          <a:extLst>
            <a:ext uri="{FF2B5EF4-FFF2-40B4-BE49-F238E27FC236}">
              <a16:creationId xmlns:a16="http://schemas.microsoft.com/office/drawing/2014/main" id="{A7F3A92C-BCFA-9E40-8B80-E8D142C4EB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3151" y="8675362"/>
          <a:ext cx="3261994" cy="4735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71437</xdr:colOff>
      <xdr:row>2</xdr:row>
      <xdr:rowOff>304801</xdr:rowOff>
    </xdr:from>
    <xdr:to>
      <xdr:col>37</xdr:col>
      <xdr:colOff>280986</xdr:colOff>
      <xdr:row>45</xdr:row>
      <xdr:rowOff>71438</xdr:rowOff>
    </xdr:to>
    <xdr:pic>
      <xdr:nvPicPr>
        <xdr:cNvPr id="49268" name="그림 4">
          <a:extLst>
            <a:ext uri="{FF2B5EF4-FFF2-40B4-BE49-F238E27FC236}">
              <a16:creationId xmlns:a16="http://schemas.microsoft.com/office/drawing/2014/main" id="{2574518E-348C-C49F-633D-57E66A87F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12437" y="733426"/>
          <a:ext cx="5734050" cy="1045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56550</xdr:colOff>
      <xdr:row>49</xdr:row>
      <xdr:rowOff>34843</xdr:rowOff>
    </xdr:from>
    <xdr:to>
      <xdr:col>6</xdr:col>
      <xdr:colOff>6568</xdr:colOff>
      <xdr:row>50</xdr:row>
      <xdr:rowOff>59978</xdr:rowOff>
    </xdr:to>
    <xdr:sp macro="" textlink="">
      <xdr:nvSpPr>
        <xdr:cNvPr id="4" name="직사각형 3">
          <a:extLst>
            <a:ext uri="{FF2B5EF4-FFF2-40B4-BE49-F238E27FC236}">
              <a16:creationId xmlns:a16="http://schemas.microsoft.com/office/drawing/2014/main" id="{42A36AD0-0490-41EB-97C6-1160C7A2137A}"/>
            </a:ext>
          </a:extLst>
        </xdr:cNvPr>
        <xdr:cNvSpPr/>
      </xdr:nvSpPr>
      <xdr:spPr>
        <a:xfrm>
          <a:off x="3038860" y="11510826"/>
          <a:ext cx="1763053" cy="18935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 kern="1200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0</xdr:row>
      <xdr:rowOff>0</xdr:rowOff>
    </xdr:from>
    <xdr:to>
      <xdr:col>8</xdr:col>
      <xdr:colOff>647700</xdr:colOff>
      <xdr:row>42</xdr:row>
      <xdr:rowOff>123825</xdr:rowOff>
    </xdr:to>
    <xdr:pic>
      <xdr:nvPicPr>
        <xdr:cNvPr id="5973" name="그림 1">
          <a:extLst>
            <a:ext uri="{FF2B5EF4-FFF2-40B4-BE49-F238E27FC236}">
              <a16:creationId xmlns:a16="http://schemas.microsoft.com/office/drawing/2014/main" id="{0F964C3C-6E9A-EF3C-EC37-2A6996944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0"/>
          <a:ext cx="6096000" cy="892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19050</xdr:colOff>
      <xdr:row>44</xdr:row>
      <xdr:rowOff>47625</xdr:rowOff>
    </xdr:from>
    <xdr:to>
      <xdr:col>8</xdr:col>
      <xdr:colOff>657225</xdr:colOff>
      <xdr:row>86</xdr:row>
      <xdr:rowOff>152400</xdr:rowOff>
    </xdr:to>
    <xdr:pic>
      <xdr:nvPicPr>
        <xdr:cNvPr id="5974" name="그림 2">
          <a:extLst>
            <a:ext uri="{FF2B5EF4-FFF2-40B4-BE49-F238E27FC236}">
              <a16:creationId xmlns:a16="http://schemas.microsoft.com/office/drawing/2014/main" id="{FDB05B1B-0236-E702-5B3E-BC9B0271C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9267825"/>
          <a:ext cx="6124575" cy="890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88</xdr:row>
      <xdr:rowOff>66675</xdr:rowOff>
    </xdr:from>
    <xdr:to>
      <xdr:col>8</xdr:col>
      <xdr:colOff>666750</xdr:colOff>
      <xdr:row>131</xdr:row>
      <xdr:rowOff>152400</xdr:rowOff>
    </xdr:to>
    <xdr:pic>
      <xdr:nvPicPr>
        <xdr:cNvPr id="5975" name="그림 3">
          <a:extLst>
            <a:ext uri="{FF2B5EF4-FFF2-40B4-BE49-F238E27FC236}">
              <a16:creationId xmlns:a16="http://schemas.microsoft.com/office/drawing/2014/main" id="{598F5214-F368-3DC8-6ED8-4510E7025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18507075"/>
          <a:ext cx="6096000" cy="909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0</xdr:row>
      <xdr:rowOff>66675</xdr:rowOff>
    </xdr:from>
    <xdr:to>
      <xdr:col>7</xdr:col>
      <xdr:colOff>361950</xdr:colOff>
      <xdr:row>33</xdr:row>
      <xdr:rowOff>200025</xdr:rowOff>
    </xdr:to>
    <xdr:pic>
      <xdr:nvPicPr>
        <xdr:cNvPr id="53357" name="그림 12">
          <a:extLst>
            <a:ext uri="{FF2B5EF4-FFF2-40B4-BE49-F238E27FC236}">
              <a16:creationId xmlns:a16="http://schemas.microsoft.com/office/drawing/2014/main" id="{6EBB50ED-DFF8-F356-6DAF-334F8E111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66675"/>
          <a:ext cx="5095875" cy="704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315057</xdr:colOff>
      <xdr:row>29</xdr:row>
      <xdr:rowOff>15387</xdr:rowOff>
    </xdr:from>
    <xdr:to>
      <xdr:col>7</xdr:col>
      <xdr:colOff>168519</xdr:colOff>
      <xdr:row>33</xdr:row>
      <xdr:rowOff>95250</xdr:rowOff>
    </xdr:to>
    <xdr:sp macro="" textlink="">
      <xdr:nvSpPr>
        <xdr:cNvPr id="3" name="직사각형 2">
          <a:extLst>
            <a:ext uri="{FF2B5EF4-FFF2-40B4-BE49-F238E27FC236}">
              <a16:creationId xmlns:a16="http://schemas.microsoft.com/office/drawing/2014/main" id="{B41B2796-613C-BA7B-1534-66D1E4D61848}"/>
            </a:ext>
          </a:extLst>
        </xdr:cNvPr>
        <xdr:cNvSpPr/>
      </xdr:nvSpPr>
      <xdr:spPr>
        <a:xfrm>
          <a:off x="315057" y="6092337"/>
          <a:ext cx="4654062" cy="91806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47625</xdr:colOff>
      <xdr:row>43</xdr:row>
      <xdr:rowOff>85725</xdr:rowOff>
    </xdr:from>
    <xdr:to>
      <xdr:col>7</xdr:col>
      <xdr:colOff>609600</xdr:colOff>
      <xdr:row>77</xdr:row>
      <xdr:rowOff>85725</xdr:rowOff>
    </xdr:to>
    <xdr:pic>
      <xdr:nvPicPr>
        <xdr:cNvPr id="53359" name="그림 13">
          <a:extLst>
            <a:ext uri="{FF2B5EF4-FFF2-40B4-BE49-F238E27FC236}">
              <a16:creationId xmlns:a16="http://schemas.microsoft.com/office/drawing/2014/main" id="{B6559075-85B2-56CD-A2D0-BC58787A7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9096375"/>
          <a:ext cx="5362575" cy="7115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86</xdr:row>
      <xdr:rowOff>142875</xdr:rowOff>
    </xdr:from>
    <xdr:to>
      <xdr:col>7</xdr:col>
      <xdr:colOff>552450</xdr:colOff>
      <xdr:row>121</xdr:row>
      <xdr:rowOff>200025</xdr:rowOff>
    </xdr:to>
    <xdr:pic>
      <xdr:nvPicPr>
        <xdr:cNvPr id="53360" name="그림 14">
          <a:extLst>
            <a:ext uri="{FF2B5EF4-FFF2-40B4-BE49-F238E27FC236}">
              <a16:creationId xmlns:a16="http://schemas.microsoft.com/office/drawing/2014/main" id="{68426621-C0A2-DB0E-708A-EA86BD42F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154650"/>
          <a:ext cx="5353050" cy="7391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542494</xdr:colOff>
      <xdr:row>69</xdr:row>
      <xdr:rowOff>65690</xdr:rowOff>
    </xdr:from>
    <xdr:to>
      <xdr:col>7</xdr:col>
      <xdr:colOff>118241</xdr:colOff>
      <xdr:row>71</xdr:row>
      <xdr:rowOff>105103</xdr:rowOff>
    </xdr:to>
    <xdr:sp macro="" textlink="">
      <xdr:nvSpPr>
        <xdr:cNvPr id="6" name="직사각형 5">
          <a:extLst>
            <a:ext uri="{FF2B5EF4-FFF2-40B4-BE49-F238E27FC236}">
              <a16:creationId xmlns:a16="http://schemas.microsoft.com/office/drawing/2014/main" id="{C1D522B7-ACF3-859A-A451-AA3E2D5CBF00}"/>
            </a:ext>
          </a:extLst>
        </xdr:cNvPr>
        <xdr:cNvSpPr/>
      </xdr:nvSpPr>
      <xdr:spPr>
        <a:xfrm>
          <a:off x="3971494" y="14515115"/>
          <a:ext cx="947347" cy="45851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5</xdr:col>
      <xdr:colOff>6118</xdr:colOff>
      <xdr:row>101</xdr:row>
      <xdr:rowOff>172317</xdr:rowOff>
    </xdr:from>
    <xdr:to>
      <xdr:col>7</xdr:col>
      <xdr:colOff>291702</xdr:colOff>
      <xdr:row>103</xdr:row>
      <xdr:rowOff>94250</xdr:rowOff>
    </xdr:to>
    <xdr:sp macro="" textlink="">
      <xdr:nvSpPr>
        <xdr:cNvPr id="7" name="직사각형 6">
          <a:extLst>
            <a:ext uri="{FF2B5EF4-FFF2-40B4-BE49-F238E27FC236}">
              <a16:creationId xmlns:a16="http://schemas.microsoft.com/office/drawing/2014/main" id="{8DD15D40-6E3E-AF03-B908-BCBDE24B9074}"/>
            </a:ext>
          </a:extLst>
        </xdr:cNvPr>
        <xdr:cNvSpPr/>
      </xdr:nvSpPr>
      <xdr:spPr>
        <a:xfrm>
          <a:off x="3435118" y="21327342"/>
          <a:ext cx="1657184" cy="34103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4</xdr:col>
      <xdr:colOff>495814</xdr:colOff>
      <xdr:row>92</xdr:row>
      <xdr:rowOff>163635</xdr:rowOff>
    </xdr:from>
    <xdr:to>
      <xdr:col>6</xdr:col>
      <xdr:colOff>43870</xdr:colOff>
      <xdr:row>93</xdr:row>
      <xdr:rowOff>123668</xdr:rowOff>
    </xdr:to>
    <xdr:sp macro="" textlink="">
      <xdr:nvSpPr>
        <xdr:cNvPr id="8" name="직사각형 7">
          <a:extLst>
            <a:ext uri="{FF2B5EF4-FFF2-40B4-BE49-F238E27FC236}">
              <a16:creationId xmlns:a16="http://schemas.microsoft.com/office/drawing/2014/main" id="{D36B48F0-6887-3471-871E-4EB2D840E8BF}"/>
            </a:ext>
          </a:extLst>
        </xdr:cNvPr>
        <xdr:cNvSpPr/>
      </xdr:nvSpPr>
      <xdr:spPr>
        <a:xfrm>
          <a:off x="3239014" y="19432710"/>
          <a:ext cx="919656" cy="16958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5</xdr:col>
      <xdr:colOff>406882</xdr:colOff>
      <xdr:row>98</xdr:row>
      <xdr:rowOff>131522</xdr:rowOff>
    </xdr:from>
    <xdr:to>
      <xdr:col>6</xdr:col>
      <xdr:colOff>229398</xdr:colOff>
      <xdr:row>99</xdr:row>
      <xdr:rowOff>91556</xdr:rowOff>
    </xdr:to>
    <xdr:sp macro="" textlink="">
      <xdr:nvSpPr>
        <xdr:cNvPr id="9" name="직사각형 8">
          <a:extLst>
            <a:ext uri="{FF2B5EF4-FFF2-40B4-BE49-F238E27FC236}">
              <a16:creationId xmlns:a16="http://schemas.microsoft.com/office/drawing/2014/main" id="{0EA1DDD9-317A-9BF8-0035-4C9F18FFFA9C}"/>
            </a:ext>
          </a:extLst>
        </xdr:cNvPr>
        <xdr:cNvSpPr/>
      </xdr:nvSpPr>
      <xdr:spPr>
        <a:xfrm>
          <a:off x="3835882" y="20657897"/>
          <a:ext cx="508316" cy="16958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1</xdr:col>
      <xdr:colOff>394170</xdr:colOff>
      <xdr:row>112</xdr:row>
      <xdr:rowOff>23812</xdr:rowOff>
    </xdr:from>
    <xdr:to>
      <xdr:col>4</xdr:col>
      <xdr:colOff>559593</xdr:colOff>
      <xdr:row>115</xdr:row>
      <xdr:rowOff>178594</xdr:rowOff>
    </xdr:to>
    <xdr:sp macro="" textlink="">
      <xdr:nvSpPr>
        <xdr:cNvPr id="10" name="직사각형 9">
          <a:extLst>
            <a:ext uri="{FF2B5EF4-FFF2-40B4-BE49-F238E27FC236}">
              <a16:creationId xmlns:a16="http://schemas.microsoft.com/office/drawing/2014/main" id="{604D8E7D-BEDB-B139-CC28-C08F130E13A5}"/>
            </a:ext>
          </a:extLst>
        </xdr:cNvPr>
        <xdr:cNvSpPr/>
      </xdr:nvSpPr>
      <xdr:spPr>
        <a:xfrm>
          <a:off x="1079970" y="23483887"/>
          <a:ext cx="2222823" cy="78343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95250</xdr:colOff>
      <xdr:row>129</xdr:row>
      <xdr:rowOff>133350</xdr:rowOff>
    </xdr:from>
    <xdr:to>
      <xdr:col>7</xdr:col>
      <xdr:colOff>561975</xdr:colOff>
      <xdr:row>166</xdr:row>
      <xdr:rowOff>95250</xdr:rowOff>
    </xdr:to>
    <xdr:pic>
      <xdr:nvPicPr>
        <xdr:cNvPr id="53366" name="그림 19">
          <a:extLst>
            <a:ext uri="{FF2B5EF4-FFF2-40B4-BE49-F238E27FC236}">
              <a16:creationId xmlns:a16="http://schemas.microsoft.com/office/drawing/2014/main" id="{93A0B8D3-8015-EAC9-B011-B2406C05E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27155775"/>
          <a:ext cx="5267325" cy="771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376507</xdr:colOff>
      <xdr:row>152</xdr:row>
      <xdr:rowOff>202043</xdr:rowOff>
    </xdr:from>
    <xdr:to>
      <xdr:col>7</xdr:col>
      <xdr:colOff>367861</xdr:colOff>
      <xdr:row>153</xdr:row>
      <xdr:rowOff>177198</xdr:rowOff>
    </xdr:to>
    <xdr:sp macro="" textlink="">
      <xdr:nvSpPr>
        <xdr:cNvPr id="12" name="직사각형 11">
          <a:extLst>
            <a:ext uri="{FF2B5EF4-FFF2-40B4-BE49-F238E27FC236}">
              <a16:creationId xmlns:a16="http://schemas.microsoft.com/office/drawing/2014/main" id="{B8A41C83-CDDE-A665-444C-E1D91F00931B}"/>
            </a:ext>
          </a:extLst>
        </xdr:cNvPr>
        <xdr:cNvSpPr/>
      </xdr:nvSpPr>
      <xdr:spPr>
        <a:xfrm>
          <a:off x="376507" y="32044118"/>
          <a:ext cx="4791954" cy="18470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28575</xdr:colOff>
      <xdr:row>172</xdr:row>
      <xdr:rowOff>95250</xdr:rowOff>
    </xdr:from>
    <xdr:to>
      <xdr:col>7</xdr:col>
      <xdr:colOff>647700</xdr:colOff>
      <xdr:row>206</xdr:row>
      <xdr:rowOff>180975</xdr:rowOff>
    </xdr:to>
    <xdr:pic>
      <xdr:nvPicPr>
        <xdr:cNvPr id="53368" name="그림 20">
          <a:extLst>
            <a:ext uri="{FF2B5EF4-FFF2-40B4-BE49-F238E27FC236}">
              <a16:creationId xmlns:a16="http://schemas.microsoft.com/office/drawing/2014/main" id="{6B4CB85F-B1B6-2616-537D-73C92253C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36128325"/>
          <a:ext cx="5419725" cy="7210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562436</xdr:colOff>
      <xdr:row>184</xdr:row>
      <xdr:rowOff>124238</xdr:rowOff>
    </xdr:from>
    <xdr:to>
      <xdr:col>4</xdr:col>
      <xdr:colOff>230200</xdr:colOff>
      <xdr:row>185</xdr:row>
      <xdr:rowOff>63019</xdr:rowOff>
    </xdr:to>
    <xdr:sp macro="" textlink="">
      <xdr:nvSpPr>
        <xdr:cNvPr id="14" name="직사각형 13">
          <a:extLst>
            <a:ext uri="{FF2B5EF4-FFF2-40B4-BE49-F238E27FC236}">
              <a16:creationId xmlns:a16="http://schemas.microsoft.com/office/drawing/2014/main" id="{27AE772E-97FA-FCAF-E601-DFC59E416784}"/>
            </a:ext>
          </a:extLst>
        </xdr:cNvPr>
        <xdr:cNvSpPr/>
      </xdr:nvSpPr>
      <xdr:spPr>
        <a:xfrm>
          <a:off x="1934036" y="38671913"/>
          <a:ext cx="1039364" cy="14833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247650</xdr:colOff>
      <xdr:row>215</xdr:row>
      <xdr:rowOff>152400</xdr:rowOff>
    </xdr:from>
    <xdr:to>
      <xdr:col>7</xdr:col>
      <xdr:colOff>419100</xdr:colOff>
      <xdr:row>250</xdr:row>
      <xdr:rowOff>180975</xdr:rowOff>
    </xdr:to>
    <xdr:pic>
      <xdr:nvPicPr>
        <xdr:cNvPr id="53370" name="그림 21">
          <a:extLst>
            <a:ext uri="{FF2B5EF4-FFF2-40B4-BE49-F238E27FC236}">
              <a16:creationId xmlns:a16="http://schemas.microsoft.com/office/drawing/2014/main" id="{C04E48BB-E4B6-7F9D-F89C-E9785B6A0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45196125"/>
          <a:ext cx="4972050" cy="7362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481985</xdr:colOff>
      <xdr:row>246</xdr:row>
      <xdr:rowOff>5953</xdr:rowOff>
    </xdr:from>
    <xdr:to>
      <xdr:col>5</xdr:col>
      <xdr:colOff>629731</xdr:colOff>
      <xdr:row>246</xdr:row>
      <xdr:rowOff>163829</xdr:rowOff>
    </xdr:to>
    <xdr:sp macro="" textlink="">
      <xdr:nvSpPr>
        <xdr:cNvPr id="16" name="직사각형 15">
          <a:extLst>
            <a:ext uri="{FF2B5EF4-FFF2-40B4-BE49-F238E27FC236}">
              <a16:creationId xmlns:a16="http://schemas.microsoft.com/office/drawing/2014/main" id="{1F8BB430-331E-19FB-FABD-7544198169C4}"/>
            </a:ext>
          </a:extLst>
        </xdr:cNvPr>
        <xdr:cNvSpPr/>
      </xdr:nvSpPr>
      <xdr:spPr>
        <a:xfrm>
          <a:off x="481985" y="51545728"/>
          <a:ext cx="3576746" cy="15787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0</xdr:row>
      <xdr:rowOff>57150</xdr:rowOff>
    </xdr:from>
    <xdr:to>
      <xdr:col>6</xdr:col>
      <xdr:colOff>47625</xdr:colOff>
      <xdr:row>17</xdr:row>
      <xdr:rowOff>123825</xdr:rowOff>
    </xdr:to>
    <xdr:pic>
      <xdr:nvPicPr>
        <xdr:cNvPr id="50513" name="그림 1">
          <a:extLst>
            <a:ext uri="{FF2B5EF4-FFF2-40B4-BE49-F238E27FC236}">
              <a16:creationId xmlns:a16="http://schemas.microsoft.com/office/drawing/2014/main" id="{28C7B834-EB64-1684-1C22-F592CDBC67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57150"/>
          <a:ext cx="4086225" cy="3638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571500</xdr:colOff>
      <xdr:row>0</xdr:row>
      <xdr:rowOff>0</xdr:rowOff>
    </xdr:from>
    <xdr:to>
      <xdr:col>11</xdr:col>
      <xdr:colOff>561975</xdr:colOff>
      <xdr:row>17</xdr:row>
      <xdr:rowOff>95250</xdr:rowOff>
    </xdr:to>
    <xdr:pic>
      <xdr:nvPicPr>
        <xdr:cNvPr id="50514" name="그림 2">
          <a:extLst>
            <a:ext uri="{FF2B5EF4-FFF2-40B4-BE49-F238E27FC236}">
              <a16:creationId xmlns:a16="http://schemas.microsoft.com/office/drawing/2014/main" id="{7872B209-6FF2-9F6F-781A-82D3F17EA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0" y="0"/>
          <a:ext cx="4105275" cy="3667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18</xdr:row>
      <xdr:rowOff>57150</xdr:rowOff>
    </xdr:from>
    <xdr:to>
      <xdr:col>6</xdr:col>
      <xdr:colOff>57150</xdr:colOff>
      <xdr:row>31</xdr:row>
      <xdr:rowOff>152400</xdr:rowOff>
    </xdr:to>
    <xdr:pic>
      <xdr:nvPicPr>
        <xdr:cNvPr id="50515" name="그림 3">
          <a:extLst>
            <a:ext uri="{FF2B5EF4-FFF2-40B4-BE49-F238E27FC236}">
              <a16:creationId xmlns:a16="http://schemas.microsoft.com/office/drawing/2014/main" id="{1833007D-0549-8EEF-354A-3906A3A29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3838575"/>
          <a:ext cx="4133850" cy="281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114300</xdr:colOff>
      <xdr:row>18</xdr:row>
      <xdr:rowOff>57150</xdr:rowOff>
    </xdr:from>
    <xdr:to>
      <xdr:col>12</xdr:col>
      <xdr:colOff>95250</xdr:colOff>
      <xdr:row>32</xdr:row>
      <xdr:rowOff>9525</xdr:rowOff>
    </xdr:to>
    <xdr:pic>
      <xdr:nvPicPr>
        <xdr:cNvPr id="50516" name="그림 4">
          <a:extLst>
            <a:ext uri="{FF2B5EF4-FFF2-40B4-BE49-F238E27FC236}">
              <a16:creationId xmlns:a16="http://schemas.microsoft.com/office/drawing/2014/main" id="{5E4F0FC2-0A7C-1638-A04F-8A2F9C281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9100" y="3838575"/>
          <a:ext cx="4095750" cy="2886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104775</xdr:colOff>
      <xdr:row>32</xdr:row>
      <xdr:rowOff>133350</xdr:rowOff>
    </xdr:from>
    <xdr:to>
      <xdr:col>6</xdr:col>
      <xdr:colOff>47625</xdr:colOff>
      <xdr:row>50</xdr:row>
      <xdr:rowOff>19050</xdr:rowOff>
    </xdr:to>
    <xdr:pic>
      <xdr:nvPicPr>
        <xdr:cNvPr id="50517" name="그림 5">
          <a:extLst>
            <a:ext uri="{FF2B5EF4-FFF2-40B4-BE49-F238E27FC236}">
              <a16:creationId xmlns:a16="http://schemas.microsoft.com/office/drawing/2014/main" id="{4256C4AA-BC9E-B005-3B6F-C14AD36FC5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6848475"/>
          <a:ext cx="4057650" cy="3657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228600</xdr:colOff>
      <xdr:row>33</xdr:row>
      <xdr:rowOff>47625</xdr:rowOff>
    </xdr:from>
    <xdr:to>
      <xdr:col>12</xdr:col>
      <xdr:colOff>104775</xdr:colOff>
      <xdr:row>49</xdr:row>
      <xdr:rowOff>57150</xdr:rowOff>
    </xdr:to>
    <xdr:pic>
      <xdr:nvPicPr>
        <xdr:cNvPr id="50518" name="그림 6">
          <a:extLst>
            <a:ext uri="{FF2B5EF4-FFF2-40B4-BE49-F238E27FC236}">
              <a16:creationId xmlns:a16="http://schemas.microsoft.com/office/drawing/2014/main" id="{F99B4B94-E6C9-DA7C-E84D-2C7AF52FA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0" y="6972300"/>
          <a:ext cx="3990975" cy="3362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51</xdr:row>
      <xdr:rowOff>38100</xdr:rowOff>
    </xdr:from>
    <xdr:to>
      <xdr:col>5</xdr:col>
      <xdr:colOff>647700</xdr:colOff>
      <xdr:row>70</xdr:row>
      <xdr:rowOff>95250</xdr:rowOff>
    </xdr:to>
    <xdr:pic>
      <xdr:nvPicPr>
        <xdr:cNvPr id="50519" name="그림 7">
          <a:extLst>
            <a:ext uri="{FF2B5EF4-FFF2-40B4-BE49-F238E27FC236}">
              <a16:creationId xmlns:a16="http://schemas.microsoft.com/office/drawing/2014/main" id="{5DAFD228-B237-7D7A-1D24-CF757C492C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734675"/>
          <a:ext cx="4076700" cy="403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190500</xdr:colOff>
      <xdr:row>50</xdr:row>
      <xdr:rowOff>114300</xdr:rowOff>
    </xdr:from>
    <xdr:to>
      <xdr:col>12</xdr:col>
      <xdr:colOff>371475</xdr:colOff>
      <xdr:row>70</xdr:row>
      <xdr:rowOff>28575</xdr:rowOff>
    </xdr:to>
    <xdr:pic>
      <xdr:nvPicPr>
        <xdr:cNvPr id="50520" name="그림 8">
          <a:extLst>
            <a:ext uri="{FF2B5EF4-FFF2-40B4-BE49-F238E27FC236}">
              <a16:creationId xmlns:a16="http://schemas.microsoft.com/office/drawing/2014/main" id="{3EB70D1E-2042-8131-3072-F064E61431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5300" y="10601325"/>
          <a:ext cx="4295775" cy="410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71</xdr:row>
      <xdr:rowOff>123825</xdr:rowOff>
    </xdr:from>
    <xdr:to>
      <xdr:col>6</xdr:col>
      <xdr:colOff>95250</xdr:colOff>
      <xdr:row>89</xdr:row>
      <xdr:rowOff>9525</xdr:rowOff>
    </xdr:to>
    <xdr:pic>
      <xdr:nvPicPr>
        <xdr:cNvPr id="50521" name="그림 9">
          <a:extLst>
            <a:ext uri="{FF2B5EF4-FFF2-40B4-BE49-F238E27FC236}">
              <a16:creationId xmlns:a16="http://schemas.microsoft.com/office/drawing/2014/main" id="{44807043-820D-346F-6A2F-62A2BDDA23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15011400"/>
          <a:ext cx="4152900" cy="3657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295275</xdr:colOff>
      <xdr:row>71</xdr:row>
      <xdr:rowOff>133350</xdr:rowOff>
    </xdr:from>
    <xdr:to>
      <xdr:col>12</xdr:col>
      <xdr:colOff>476250</xdr:colOff>
      <xdr:row>89</xdr:row>
      <xdr:rowOff>38100</xdr:rowOff>
    </xdr:to>
    <xdr:pic>
      <xdr:nvPicPr>
        <xdr:cNvPr id="50522" name="그림 10">
          <a:extLst>
            <a:ext uri="{FF2B5EF4-FFF2-40B4-BE49-F238E27FC236}">
              <a16:creationId xmlns:a16="http://schemas.microsoft.com/office/drawing/2014/main" id="{94A938CA-4E97-5453-B2DC-A76535059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0075" y="15020925"/>
          <a:ext cx="4295775" cy="3676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76200</xdr:colOff>
      <xdr:row>92</xdr:row>
      <xdr:rowOff>9525</xdr:rowOff>
    </xdr:from>
    <xdr:to>
      <xdr:col>11</xdr:col>
      <xdr:colOff>133350</xdr:colOff>
      <xdr:row>125</xdr:row>
      <xdr:rowOff>180975</xdr:rowOff>
    </xdr:to>
    <xdr:pic>
      <xdr:nvPicPr>
        <xdr:cNvPr id="50523" name="그림 11">
          <a:extLst>
            <a:ext uri="{FF2B5EF4-FFF2-40B4-BE49-F238E27FC236}">
              <a16:creationId xmlns:a16="http://schemas.microsoft.com/office/drawing/2014/main" id="{C7FF969D-F3E2-E200-39D3-ADCD79A1E9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600" y="19297650"/>
          <a:ext cx="5543550" cy="708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619125</xdr:colOff>
      <xdr:row>71</xdr:row>
      <xdr:rowOff>171450</xdr:rowOff>
    </xdr:from>
    <xdr:to>
      <xdr:col>18</xdr:col>
      <xdr:colOff>342900</xdr:colOff>
      <xdr:row>89</xdr:row>
      <xdr:rowOff>171450</xdr:rowOff>
    </xdr:to>
    <xdr:pic>
      <xdr:nvPicPr>
        <xdr:cNvPr id="50524" name="그림 12">
          <a:extLst>
            <a:ext uri="{FF2B5EF4-FFF2-40B4-BE49-F238E27FC236}">
              <a16:creationId xmlns:a16="http://schemas.microsoft.com/office/drawing/2014/main" id="{9140EC7F-6C7A-8E4B-960D-CF220EC01C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8725" y="15059025"/>
          <a:ext cx="3838575" cy="3771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44396;&#51312;&#47932;&#48324;&#44552;&#50529;&#51665;&#44228;&#54364;(&#51064;&#52380;&#49340;&#49328;1)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hb\&#49340;&#49328;1&#51648;&#44396;(&#49892;&#49884;)\&#51452;&#44277;&#49688;&#47049;\&#51068;&#50948;&#45824;&#44032;9803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Ntcom\work\MY\RETAIN\&#50745;&#48317;&#51312;&#44552;&#49688;&#51221;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T:\PROPOSAL\ELEC\345KV\EULJOO\EUL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864;&#49437;-1\C\EXCEL\DATAPCS\DDD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04;&#50857;&#52384;\&#54252;&#52380;&#49569;&#50864;&#49688;&#47049;\hb\&#49340;&#49328;1&#51648;&#44396;(&#49892;&#49884;)\&#51452;&#44277;&#49688;&#47049;\&#51068;&#50948;&#45824;&#44032;9803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om1\c\&#50641;&#49472;&#51088;&#47308;\2000&#45380;&#46020;\DATA\&#49888;&#45817;(2-5)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N:\My%20Documents\&#53664;&#47785;&#44204;&#51201;2000\2000&#53664;&#47785;&#44204;&#51201;\20000525%20%20&#54868;&#54633;&#45824;&#44368;(&#51204;&#45224;)\My%20Documents\KHDATA\&#44288;&#47532;&#52397;\&#51652;&#51452;&#50864;&#54924;\&#53664;&#52384;&#51032;&#47280;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50872;&#53944;&#46972;&#45367;%202002%20YEAR\&#51312;&#45804;&#52397;\&#44228;&#48177;&#47196;&#54869;&#51109;&#44277;&#49324;\&#51077;&#52272;\My%20Documents\Khdata99\&#44288;&#47532;&#52397;\&#49436;&#50872;\&#44053;&#48320;&#48513;&#47196;\My%20Documents\KHDATA\&#44288;&#47532;&#52397;\&#50896;&#45224;-&#50872;&#51652;\&#50896;&#45224;&#50872;&#51652;&#45209;&#52272;&#45236;&#50669;(99.4.13%20&#48512;&#49328;&#52397;)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0689;&#47928;\&#51204;&#44592;(&#46020;&#44553;&#45236;\&#44592;&#53440;\&#51076;&#49884;\&#53468;&#54872;\&#49444;&#44228;&#45236;&#50669;&#49436;\4&#50900;\&#49345;&#51452;&#44256;&#46321;&#54617;&#44368;\0418%20&#49345;&#51452;&#44256;&#46321;&#54617;&#44368;%20&#49444;&#44228;&#45236;&#50669;&#49436;%20&#52572;&#51333;&#48376;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hoi\&#54868;&#49328;&#51228;&#50808;\&#44608;\&#44284;&#50629;&#51221;&#47532;\&#44284;&#50629;-2001\2001-11\&#52572;&#51333;\&#48276;&#50864;\&#49688;&#47049;\&#44032;&#51104;&#49688;&#47049;\&#44036;&#51648;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50872;&#53944;&#46972;&#45367;%202002%20YEAR\&#51312;&#45804;&#52397;\&#44228;&#48177;&#47196;&#54869;&#51109;&#44277;&#49324;\&#51077;&#52272;\My%20Documents\Khdata99\&#44288;&#47532;&#52397;\&#50896;&#45224;-&#50872;&#51652;\&#50896;&#45224;&#50872;&#51652;&#45209;&#52272;&#45236;&#50669;(99.4.13%20&#48512;&#49328;&#52397;)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773;&#51452;&#50857;\00PROJECT\00Project(&#51652;&#54665;&#51473;)\00lks(&#50885;&#52380;&#51648;&#44396;)\&#49688;&#47049;&#49328;&#52636;(&#52509;&#44292;)\&#44288;&#47196;&#53664;&#44277;\1&#45800;&#44228;\My%20Documents\&#54217;&#52285;&#44036;&#51060;&#49345;&#49688;&#46020;\&#49345;&#49688;D100&#53664;&#44277;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Documents%20and%20Settings\kiu\My%20Documents\&#45348;&#51060;&#53944;&#50728;%20&#48155;&#51008;%20&#54028;&#51068;\&#50896;&#45824;&#51648;&#54616;&#52264;&#46020;\&#52280;&#44256;\&#44592;&#53440;\&#44221;&#49328;\&#52280;&#44256;\&#48708;&#46168;&#44592;\&#45800;&#44032;&#49328;&#52636;(&#53664;&#52712;&#51109;&#48320;&#44221;)2&#52264;,&#54872;&#49345;&#51228;(&#44404;&#52265;&#51228;&#50808;&#48516;)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PROJECT\YR1\STRUC\SYJ-E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569;&#54788;&#50857;\&#54532;&#47196;&#51229;&#53944;\hb\&#49340;&#49328;1&#51648;&#44396;(&#49892;&#49884;)\&#51452;&#44277;&#49688;&#47049;\&#51068;&#50948;&#45824;&#44032;9803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50872;&#53944;&#46972;&#45367;%202002%20YEAR\&#51312;&#45804;&#52397;\&#44228;&#48177;&#47196;&#54869;&#51109;&#44277;&#49324;\&#51077;&#52272;\&#50641;&#49472;data\&#45800;&#51648;\&#44257;&#48152;&#51221;&#51648;&#44396;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1\&#54532;&#47196;&#51229;&#53944;2004\&#54532;&#47196;&#51229;&#53944;2004\&#50857;&#51064;&#49884;\&#53468;&#54217;\&#54224;&#44592;&#47932;&#45236;&#50669;&#49436;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4805;&#49437;\21C-DWG\&#50641;&#49472;\&#51064;&#52380;&#45436;&#54788;\&#49892;&#49884;&#49444;&#44228;\&#49688;&#47049;&#49328;&#52636;&#49436;\&#45436;&#54788;&#50864;&#49688;&#44277;\1&#45800;&#44228;\1&#52264;&#49688;&#47049;\&#45436;&#54788;&#50864;&#49688;&#48155;&#51060;(1&#45800;&#44228;)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MSOFFICE\Excel\DATA1\DDD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48512;&#49328;&#50872;&#49328;&#44256;&#49549;&#46020;&#47196;\&#48372;&#44256;\&#45824;&#45236;\&#51104;&#49688;&#44368;(&#49464;&#50900;&#44368;)\&#49324;&#47732;&#44396;&#48176;&#48320;&#44221;\&#48512;&#49328;&#50872;&#49328;&#44256;&#49549;&#46020;&#47196;\&#48372;&#44256;\&#45824;&#50808;\&#49444;&#44228;&#49444;&#47749;&#49436;(&#51473;&#50521;&#50577;&#49885;)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dslsvr\work\04&#51312;&#44221;21\&#44288;&#50501;&#44396;&#52397;\&#45225;&#54408;\&#45236;&#50669;&#49436;\&#53664;&#44277;&#51088;&#51116;&#51665;&#44228;&#54364;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21;&#52285;&#50857;\&#52572;&#44221;&#49688;\YOUNGDOC\CIVIL\EXCLE\DAT\&#44288;&#51116;&#47308;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50872;&#53944;&#46972;&#45367;%202002%20YEAR\&#51312;&#45804;&#52397;\&#44228;&#48177;&#47196;&#54869;&#51109;&#44277;&#49324;\&#51077;&#52272;\My%20Documents\KHDATA\&#44288;&#47532;&#52397;\&#50896;&#45224;-&#50872;&#51652;\&#50896;&#45224;&#50872;&#51652;&#45209;&#52272;&#45236;&#50669;(99.4.13%20&#48512;&#49328;&#52397;)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49849;&#48276;\01.%20&#49436;&#54032;&#44368;&#48512;&#45824;&#44277;\2001&#24180;proj\&#52852;&#51648;&#45432;C2\&#49688;&#47049;&#49328;&#52636;\&#50864;&#49688;&#44288;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N:\My%20Documents\&#53664;&#47785;&#44204;&#51201;2000\2000&#53664;&#47785;&#44204;&#51201;\20000525%20%20&#54868;&#54633;&#45824;&#44368;(&#51204;&#45224;)\My%20Documents\&#53456;&#51652;&#45840;\&#53664;&#52384;&#51032;&#47280;.xls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951652\d\&#44608;&#50857;&#44592;\&#50641;&#49472;\GUMI4B2\&#44396;&#48120;4&#45800;2.XLS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44480;&#49457;\C\work\&#50641;&#49472;&#47928;&#49436;_&#51076;&#49884;\&#45236;%20&#47928;&#49436;\My%20Documents\&#48177;&#51648;&#50672;\&#44204;&#51201;\&#46160;&#49328;&#44148;&#49444;\ryu\&#54028;&#51060;&#45240;&#49828;&#47532;&#47784;&#45944;&#47553;\08.&#49892;&#54665;&#50696;&#49328;&#44288;&#47532;\c.&#49892;&#54665;&#50696;&#49328;\esti2000\2000\&#49884;&#54868;&#44400;&#45824;&#52404;\&#45236;&#50669;&#49436;(&#51649;&#50689;&#48708;).xls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N:\My%20Documents\&#53664;&#47785;&#44204;&#51201;2000\2000&#53664;&#47785;&#44204;&#51201;\20000525%20%20&#54868;&#54633;&#45824;&#44368;(&#51204;&#45224;)\My%20Documents\KHDATA\&#44288;&#47532;&#52397;\&#50896;&#45224;-&#50872;&#51652;\&#50896;&#45224;&#50872;&#51652;&#45209;&#52272;&#45236;&#50669;(99.4.13%20&#48512;&#49328;&#52397;).xls" TargetMode="External"/></Relationships>
</file>

<file path=xl/externalLinks/_rels/externalLink3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50872;&#53944;&#46972;&#45367;%202002%20YEAR\&#51312;&#45804;&#52397;\&#44228;&#48177;&#47196;&#54869;&#51109;&#44277;&#49324;\&#51077;&#52272;\My%20Documents\Khdata99\&#44288;&#47532;&#52397;\&#49436;&#50872;\&#44053;&#48320;&#48513;&#47196;\My%20Documents\KHDATA\&#54620;&#44397;&#51204;&#47141;\&#49888;&#49457;&#45224;-&#44552;&#44257;\&#49888;&#49457;&#45224;&#53804;&#52272;&#45236;&#50669;(1&#48264;&#45236;&#50669;)(2)\KHDATA\&#44288;&#47532;&#52397;\&#50896;&#45224;-&#50872;&#51652;\&#50896;&#45224;&#50872;&#51652;&#45209;&#52272;&#45236;&#50669;(99.4.13%20&#48512;&#49328;&#52397;).xls" TargetMode="External"/></Relationships>
</file>

<file path=xl/externalLinks/_rels/externalLink3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51116;&#48393;\PROJECT\hb\&#49340;&#49328;1&#51648;&#44396;(&#49892;&#49884;)\&#51452;&#44277;&#49688;&#47049;\&#51068;&#50948;&#45824;&#44032;9803.xls" TargetMode="External"/></Relationships>
</file>

<file path=xl/externalLinks/_rels/externalLink3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888;&#50857;&#49885;\&#54532;&#47196;&#51229;&#53944;\PROJET\&#44221;&#52272;&#49436;~&#48260;&#49828;&#53552;&#48120;&#45328;\&#49444;&#44228;&#46020;&#52572;&#51333;\&#51221;&#51116;&#50865;\&#44221;&#52272;&#49436;~&#48260;&#49828;&#53552;&#48120;&#45328;\&#49688;&#47049;-&#48512;&#45824;&#44277;\&#51088;&#51116;&#51665;&#44228;&#54364;.xls" TargetMode="External"/></Relationships>
</file>

<file path=xl/externalLinks/_rels/externalLink3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50689;&#49437;\&#44053;&#51068;&#51648;&#44396;\project\ing\&#54620;&#45224;~&#48152;&#54252;\&#54620;&#45224;&#48152;&#54252;(&#49688;&#47049;)\&#52572;&#51333;\&#49888;&#49324;2&#44368;(&#52509;&#44292;&#51665;&#44228;).xls" TargetMode="External"/></Relationships>
</file>

<file path=xl/externalLinks/_rels/externalLink3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980;&#49437;&#51116;\&#50976;&#53685;&#45800;&#51648;\My%20Documents\KHDATA\&#44288;&#47532;&#52397;\&#50896;&#45224;-&#50872;&#51652;\&#50896;&#45224;&#50872;&#51652;&#45209;&#52272;&#45236;&#50669;(99.4.13%20&#48512;&#49328;&#52397;).xls" TargetMode="External"/></Relationships>
</file>

<file path=xl/externalLinks/_rels/externalLink3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1775\c\ESTI96\&#44053;&#51652;&#51109;&#55141;\&#54980;&#45796;&#45236;&#50669;.XLS" TargetMode="External"/></Relationships>
</file>

<file path=xl/externalLinks/_rels/externalLink3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864;&#49437;-1\C\Chol2000\DOWN\MSOFFICE\Excel\DATA1\DDD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유림골조"/>
      <sheetName val="일위대가"/>
      <sheetName val="기성검사원"/>
      <sheetName val="기성검사원(출력)"/>
      <sheetName val="총괄내역"/>
      <sheetName val="총괄집계표"/>
      <sheetName val="건축총괄"/>
      <sheetName val="기계총괄"/>
      <sheetName val="토목총괄"/>
      <sheetName val="건축집계표"/>
      <sheetName val="건축-내역서"/>
      <sheetName val="기성량"/>
      <sheetName val="선공제"/>
      <sheetName val="선공제 (2)"/>
      <sheetName val="선금급정산 (2)"/>
      <sheetName val="기성검사조서-개산급"/>
      <sheetName val="시설구분별"/>
      <sheetName val="공사비분석표2"/>
      <sheetName val="종합기록표-건"/>
      <sheetName val="시공확인대장확인서"/>
      <sheetName val="검사내용 (3)"/>
      <sheetName val="점검표"/>
      <sheetName val="지적사항"/>
      <sheetName val="조치확인서"/>
      <sheetName val="완료확인서"/>
      <sheetName val="건축(사진)"/>
      <sheetName val="설비(사진)"/>
      <sheetName val="공사대금지급요청서"/>
      <sheetName val="기성대가지급통보서"/>
      <sheetName val="하도기성조서"/>
      <sheetName val="직불동의서"/>
      <sheetName val="원도급,하수급기성고"/>
      <sheetName val="기계갑"/>
      <sheetName val="기계"/>
      <sheetName val="토목-내역"/>
    </sheetNames>
    <sheetDataSet>
      <sheetData sheetId="0" refreshError="1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000000"/>
      <sheetName val="일위대가"/>
      <sheetName val="조명시설"/>
      <sheetName val="대로근거"/>
      <sheetName val="6PILE  (돌출)"/>
      <sheetName val="ABUT수량-A1"/>
      <sheetName val="일위대가9803"/>
    </sheetNames>
    <sheetDataSet>
      <sheetData sheetId="0"/>
      <sheetData sheetId="1"/>
      <sheetData sheetId="2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6PILE  (돌출)"/>
      <sheetName val="2.단면가정 "/>
      <sheetName val="조명시설"/>
      <sheetName val="오동"/>
      <sheetName val="대조"/>
      <sheetName val="나한"/>
      <sheetName val="단위중량"/>
      <sheetName val="소업1교"/>
      <sheetName val="내역표지"/>
      <sheetName val="빗물받이(910-510-410)"/>
      <sheetName val="진주방향"/>
      <sheetName val="토공 갑지"/>
      <sheetName val="SLAB&quot;1&quot;"/>
      <sheetName val="부안일위"/>
      <sheetName val="약품설비"/>
      <sheetName val="8.PILE  (돌출)"/>
      <sheetName val="3BL공동구 수량"/>
      <sheetName val="6PILE  _돌출_"/>
      <sheetName val="내역서"/>
      <sheetName val="공사비집계"/>
      <sheetName val="#REF"/>
      <sheetName val="옹벽조금수정"/>
      <sheetName val="반응조"/>
      <sheetName val="갑지"/>
      <sheetName val="본선 토공 분배표"/>
      <sheetName val="샘플표지"/>
      <sheetName val="가설건물"/>
      <sheetName val="입찰안"/>
      <sheetName val="해전배수"/>
      <sheetName val="수문일1"/>
      <sheetName val="결과조달"/>
      <sheetName val="노임단가"/>
      <sheetName val="포장공자재집계표"/>
      <sheetName val="총괄내역서"/>
      <sheetName val="업무처리전"/>
      <sheetName val="DATE"/>
      <sheetName val="원형1호맨홀토공수량"/>
      <sheetName val="안산기계장치"/>
      <sheetName val="D200"/>
      <sheetName val="참조"/>
      <sheetName val="사통"/>
      <sheetName val="물가시세"/>
      <sheetName val="예가표"/>
      <sheetName val="2공구산출내역"/>
      <sheetName val="가격조사서"/>
      <sheetName val="DAILY"/>
      <sheetName val="포장물량집계"/>
      <sheetName val="Sheet1"/>
      <sheetName val="수지표"/>
      <sheetName val="셀명"/>
      <sheetName val="터파기및재료"/>
      <sheetName val="총괄"/>
      <sheetName val="산출내역서"/>
      <sheetName val="실행철강하도"/>
      <sheetName val="원가"/>
      <sheetName val="실정보고"/>
      <sheetName val="갑지1"/>
      <sheetName val="Sheet1 (2)"/>
      <sheetName val="1,2,3,4,5단위수량"/>
      <sheetName val="DATA98"/>
      <sheetName val="Sheet2"/>
      <sheetName val="공사비증감"/>
      <sheetName val="견적의뢰서"/>
      <sheetName val="2000년1차"/>
      <sheetName val="2000전체분"/>
      <sheetName val="200"/>
      <sheetName val="연돌일위집계"/>
      <sheetName val="목표세부명세"/>
      <sheetName val="교각계산"/>
      <sheetName val="ELECTRIC"/>
      <sheetName val="SCHEDULE"/>
      <sheetName val="세대구분"/>
      <sheetName val="공문"/>
      <sheetName val="COVER"/>
      <sheetName val="간지(1)"/>
      <sheetName val="Sheet4"/>
      <sheetName val="하도내역 (철콘)"/>
      <sheetName val="bid"/>
      <sheetName val="1062-X방향 "/>
      <sheetName val="발주설계서(당초)"/>
      <sheetName val="2호맨홀공제수량"/>
      <sheetName val="고창방향"/>
      <sheetName val="6PILE 과속방지턱집계표!$K$12 (돌출)"/>
      <sheetName val="U-TYPE(1)"/>
      <sheetName val="일위대가(계측기설치)"/>
      <sheetName val="말뚝지지력산정"/>
      <sheetName val="기성내역"/>
      <sheetName val="경상비"/>
      <sheetName val="공사내역"/>
      <sheetName val="단가"/>
      <sheetName val="금액내역서"/>
      <sheetName val="실행"/>
      <sheetName val="날개벽(시점좌측)"/>
      <sheetName val="제출내역 (2)"/>
      <sheetName val="단면 (2)"/>
      <sheetName val="단면A-A(TR)"/>
      <sheetName val="CTEMCOST"/>
      <sheetName val="합천내역"/>
      <sheetName val="F-302"/>
      <sheetName val="F301.303"/>
      <sheetName val="plan&amp;section of foundation"/>
      <sheetName val="design load"/>
      <sheetName val="working load at the btm ft."/>
      <sheetName val="stability check"/>
      <sheetName val="design criteria"/>
      <sheetName val="산근"/>
      <sheetName val="D-3109"/>
      <sheetName val="대비표"/>
      <sheetName val="Total"/>
      <sheetName val="inter"/>
      <sheetName val="B"/>
      <sheetName val="PROCURE"/>
      <sheetName val="out_prog"/>
      <sheetName val="선적schedule (2)"/>
      <sheetName val="4.2유효폭의 계산"/>
      <sheetName val="입찰"/>
      <sheetName val="현경"/>
      <sheetName val="집계표(육상)"/>
      <sheetName val="지급자재"/>
      <sheetName val="슬래브"/>
      <sheetName val="밸브설치"/>
      <sheetName val="일위대가목록"/>
      <sheetName val="총 괄 표"/>
      <sheetName val="ABUT수량-A1"/>
      <sheetName val="내역"/>
      <sheetName val="수량3"/>
      <sheetName val="SIL98"/>
      <sheetName val="수량집계"/>
      <sheetName val="우수받이재료집계표"/>
      <sheetName val="가도공"/>
      <sheetName val="6PILE+옹벽집계!$G$6+옹벽집계!$H$10  (돌출"/>
      <sheetName val="산출근거"/>
      <sheetName val="1. 설계조건 2.단면가정 3. 하중계산"/>
      <sheetName val="DATA 입력란"/>
      <sheetName val="인사자료총집계"/>
      <sheetName val="배수관산출"/>
      <sheetName val="수안보-MBR1"/>
      <sheetName val="3.공통공사대비"/>
      <sheetName val="배수통관(좌)"/>
      <sheetName val="단가일람"/>
      <sheetName val="조경일람"/>
      <sheetName val="수로집계"/>
      <sheetName val="견적대비표"/>
      <sheetName val="000000"/>
      <sheetName val="간선계산"/>
      <sheetName val="공사비증감(P4) "/>
      <sheetName val="실행예산"/>
      <sheetName val="식생블럭단위수량"/>
      <sheetName val="메서,변+증"/>
      <sheetName val="갑지(추정)"/>
      <sheetName val="공량산출서"/>
      <sheetName val="BOX 본체"/>
      <sheetName val="노무비"/>
      <sheetName val="EQUIP"/>
      <sheetName val="공종단가"/>
      <sheetName val="SG"/>
      <sheetName val="견적서(토공)"/>
      <sheetName val="산근터빈"/>
      <sheetName val="식재"/>
      <sheetName val="시설물"/>
      <sheetName val="식재출력용"/>
      <sheetName val="유지관리"/>
      <sheetName val="일위대가"/>
      <sheetName val="장비"/>
      <sheetName val="산근1"/>
      <sheetName val="노무"/>
      <sheetName val="자재"/>
      <sheetName val="DATA입력"/>
      <sheetName val="신당동집계표"/>
      <sheetName val="6PILE__(돌출)"/>
      <sheetName val="중기사용료"/>
      <sheetName val="일위"/>
      <sheetName val="설계조건"/>
      <sheetName val="집계표"/>
      <sheetName val="갑지(집행)"/>
      <sheetName val="교량전기"/>
      <sheetName val="설계산출표지"/>
      <sheetName val="1.토공"/>
      <sheetName val="가설사무소수량집계"/>
      <sheetName val="일위(PN)"/>
      <sheetName val="S.중기사용료"/>
      <sheetName val="97노임단가"/>
      <sheetName val="입력란"/>
      <sheetName val="수량집계표"/>
      <sheetName val="3BL공동구_수량"/>
      <sheetName val="1TL종점(1)"/>
      <sheetName val="지장물C"/>
      <sheetName val="TOTAL_BOQ"/>
      <sheetName val="음봉방향"/>
      <sheetName val="포장공"/>
      <sheetName val="당초내역서"/>
      <sheetName val="공통비총괄표"/>
      <sheetName val="토목품셈"/>
      <sheetName val="PAD TR보호대기초"/>
      <sheetName val="가로등기초"/>
      <sheetName val="HANDHOLE(2)"/>
      <sheetName val="전차선로 물량표"/>
      <sheetName val="뚝토공"/>
      <sheetName val="교통표지판수량집계표"/>
      <sheetName val="을 2"/>
      <sheetName val="을 1"/>
      <sheetName val="손익분석"/>
      <sheetName val="TYPE-1"/>
      <sheetName val="4)유동표"/>
      <sheetName val="본부소개"/>
      <sheetName val="공사비예산서(토목분)"/>
      <sheetName val="1.설계조건"/>
      <sheetName val="단위수량"/>
      <sheetName val="전체변경예정공정표_2012.07.30"/>
      <sheetName val="대림경상68억"/>
      <sheetName val="간 지1"/>
      <sheetName val="산마루측구단위수량"/>
      <sheetName val="바닥판"/>
      <sheetName val="자료"/>
      <sheetName val="6PILE  _돌_x001c__"/>
      <sheetName val="type-F"/>
      <sheetName val="격점수량"/>
      <sheetName val="교각정보"/>
      <sheetName val="기기리스트"/>
      <sheetName val="DATA2000"/>
      <sheetName val="주식"/>
      <sheetName val="일위대가목차"/>
      <sheetName val="Quantity"/>
      <sheetName val="Sheet15"/>
      <sheetName val="정보"/>
      <sheetName val="대비"/>
      <sheetName val="약품공급2"/>
      <sheetName val="1호맨홀토공"/>
      <sheetName val="무근깨기"/>
      <sheetName val="인건비"/>
      <sheetName val="3.하중산정4.지지력"/>
      <sheetName val="대로근거"/>
      <sheetName val="수량명세서"/>
      <sheetName val="프랜트면허"/>
      <sheetName val="토목주소"/>
      <sheetName val="archi(본사)"/>
      <sheetName val="2002상반기노임기준"/>
      <sheetName val="1NYS(당)"/>
      <sheetName val="본체"/>
      <sheetName val="관로토공집계표"/>
      <sheetName val="산출근거(S4)"/>
      <sheetName val="건축내역서"/>
      <sheetName val="설비내역서"/>
      <sheetName val="전기내역서"/>
      <sheetName val="견적서"/>
      <sheetName val="도봉2지구"/>
      <sheetName val="비목군분류일위"/>
      <sheetName val="사유서제출현황-2"/>
      <sheetName val="내역(전체)"/>
      <sheetName val="수량산출내역1115"/>
      <sheetName val="TOWER 10TON"/>
      <sheetName val="TOWER 12TON"/>
      <sheetName val="부하(성남)"/>
      <sheetName val="합의경상"/>
      <sheetName val="배수내역"/>
      <sheetName val="최적단면"/>
      <sheetName val="INPUT"/>
      <sheetName val="토목"/>
      <sheetName val="기계(집계표)"/>
      <sheetName val="주요자재집계"/>
      <sheetName val="A-4"/>
      <sheetName val="건축"/>
      <sheetName val="기자재비"/>
      <sheetName val="Sheet3"/>
      <sheetName val="대,유,램"/>
      <sheetName val="경영상태"/>
      <sheetName val="민자토목설변1차"/>
      <sheetName val="허용지지력"/>
      <sheetName val="Output"/>
      <sheetName val="단면B-B(EA)"/>
      <sheetName val="역T형"/>
      <sheetName val="유림골조"/>
      <sheetName val="가공비"/>
      <sheetName val="수량산출"/>
      <sheetName val="시행후면적"/>
      <sheetName val="일위대가1"/>
      <sheetName val="COPING"/>
      <sheetName val="기본"/>
      <sheetName val="하천하류 철근수량 집계표"/>
      <sheetName val="BOX(1.5X1.5)"/>
      <sheetName val="신표지1"/>
      <sheetName val="화재 탐지 설비"/>
      <sheetName val="9509"/>
      <sheetName val="직노"/>
      <sheetName val="6PILE___돌출_"/>
      <sheetName val="맨홀수량산출"/>
      <sheetName val="참고사항"/>
      <sheetName val="근로자자료입력"/>
      <sheetName val="96보완계획7.12"/>
      <sheetName val="01.견적내역서"/>
      <sheetName val="I一般比"/>
      <sheetName val="입상내역"/>
      <sheetName val="방음벽기초"/>
      <sheetName val="비탈면보호공수량산출"/>
      <sheetName val="단가산출서"/>
      <sheetName val="도배공사언고"/>
      <sheetName val="배수내역(98년도분)"/>
      <sheetName val="I.설계조건"/>
      <sheetName val="수지예산"/>
      <sheetName val="2.단면가정"/>
      <sheetName val="2.교량(신설)"/>
      <sheetName val="A1(토공)"/>
      <sheetName val="A1(구조물)"/>
      <sheetName val="수량집계(1)"/>
      <sheetName val="철근집계표"/>
      <sheetName val="포장직선구간"/>
      <sheetName val="Sheet17"/>
      <sheetName val="코드표"/>
      <sheetName val="★도급내역"/>
      <sheetName val="직재"/>
      <sheetName val="집수정"/>
      <sheetName val="마감사양"/>
      <sheetName val="예정(3)"/>
      <sheetName val="현장관리비"/>
      <sheetName val="계산근거"/>
      <sheetName val="woo(mac)"/>
      <sheetName val="20-6(L)"/>
      <sheetName val="관로조사공"/>
      <sheetName val="본선차로수량집계표"/>
      <sheetName val="김여중"/>
      <sheetName val="대운산출"/>
      <sheetName val="Basic"/>
      <sheetName val="D"/>
      <sheetName val="L"/>
      <sheetName val="M"/>
      <sheetName val="Part AB"/>
      <sheetName val="Part I"/>
      <sheetName val="Part M"/>
      <sheetName val="S"/>
      <sheetName val="E"/>
      <sheetName val="Resource"/>
      <sheetName val="Exrate"/>
      <sheetName val="40단가산출서"/>
      <sheetName val="40집계"/>
      <sheetName val="골재및자재집계표"/>
      <sheetName val="수문보고"/>
      <sheetName val="할증 "/>
      <sheetName val="정부노임단가"/>
      <sheetName val="침하계"/>
      <sheetName val="입출재고현황 (2)"/>
      <sheetName val="간접비"/>
      <sheetName val="2_단면가정_"/>
      <sheetName val="총_괄_표"/>
      <sheetName val="토공_갑지"/>
      <sheetName val="공사비증감(P4)_"/>
      <sheetName val="본선_토공_분배표"/>
      <sheetName val="단면_(2)"/>
      <sheetName val="하도내역_(철콘)"/>
      <sheetName val="교각1"/>
      <sheetName val="70%"/>
      <sheetName val="소비자가"/>
      <sheetName val="공통가설공사"/>
      <sheetName val="부대토목"/>
      <sheetName val="토공계산서(부체도로)"/>
      <sheetName val="2000시행예상"/>
      <sheetName val="차액보증"/>
      <sheetName val="L형집계"/>
      <sheetName val="YES-T"/>
      <sheetName val="일반수량"/>
      <sheetName val="변경집계표"/>
      <sheetName val="IW-LIST"/>
      <sheetName val="DRUM"/>
      <sheetName val="96노임기준"/>
      <sheetName val="CAL(1)."/>
      <sheetName val="12CGOU"/>
      <sheetName val="Bend_fact "/>
      <sheetName val="요약배부"/>
      <sheetName val="주관사업"/>
      <sheetName val="STAFF ANALYSIS"/>
      <sheetName val="C"/>
      <sheetName val="자재집계표"/>
      <sheetName val="설비"/>
      <sheetName val="교대(A1-A2)"/>
      <sheetName val="단가조사"/>
      <sheetName val="40총괄"/>
      <sheetName val="수로단위수량"/>
      <sheetName val="우수받이"/>
      <sheetName val="옹벽"/>
      <sheetName val="J형측구단위수량"/>
      <sheetName val="소산진입"/>
      <sheetName val="금융비용"/>
      <sheetName val="부대공"/>
      <sheetName val="토공"/>
      <sheetName val="CIVIL4"/>
      <sheetName val="토적표(우안)"/>
      <sheetName val="토적표(좌안)"/>
      <sheetName val="제수변수량H2.15"/>
      <sheetName val="_공기변수량"/>
      <sheetName val="2.대외공문"/>
      <sheetName val="표준단면수량(출력안함)"/>
      <sheetName val="3련 BOX"/>
      <sheetName val="날개벽"/>
      <sheetName val="깨기"/>
      <sheetName val="건설기계_목록"/>
      <sheetName val="토사(PE)"/>
      <sheetName val="기계경비"/>
      <sheetName val="구조물공"/>
      <sheetName val="배수관설치현황"/>
      <sheetName val="칠산대교 중앙부"/>
      <sheetName val="칠산대교 시종점부"/>
      <sheetName val="데리네이타현황"/>
      <sheetName val="전기"/>
      <sheetName val="여과지동"/>
      <sheetName val="기초자료"/>
      <sheetName val="가압장구체수량산출서"/>
      <sheetName val="01.인원현황 (계획)"/>
      <sheetName val="의뢰서"/>
      <sheetName val="중기비"/>
      <sheetName val="돌담교 상부수량"/>
      <sheetName val="찍기"/>
      <sheetName val="BOX"/>
      <sheetName val="계약용량(서포)"/>
      <sheetName val="BOX-1510"/>
      <sheetName val="품셈TABLE"/>
      <sheetName val="지하"/>
      <sheetName val="기초일위"/>
      <sheetName val="수목단가"/>
      <sheetName val="시설수량표"/>
      <sheetName val="시설일위"/>
      <sheetName val="식재수량표"/>
      <sheetName val="식재일위"/>
      <sheetName val="일위목록"/>
      <sheetName val="자재단가"/>
      <sheetName val="중로근거"/>
      <sheetName val="제직재"/>
      <sheetName val="설직재-1"/>
      <sheetName val="제-노임"/>
      <sheetName val="좌측"/>
      <sheetName val="DATA"/>
      <sheetName val="당초"/>
      <sheetName val="실행내역서"/>
      <sheetName val="guard(mac)"/>
      <sheetName val="이름"/>
      <sheetName val="부하계산서"/>
      <sheetName val="외주현황.wq1"/>
      <sheetName val="매립"/>
      <sheetName val="LOB"/>
      <sheetName val="설계"/>
      <sheetName val="C-직노1"/>
      <sheetName val="Supplement2"/>
      <sheetName val=""/>
      <sheetName val="노임"/>
      <sheetName val="평가데이터"/>
      <sheetName val="내역서(교량)전체"/>
      <sheetName val="우각부보강"/>
      <sheetName val="철근량"/>
      <sheetName val="국공유지및사유지"/>
      <sheetName val="기계경비일람"/>
      <sheetName val="4-1.노무비(직영)"/>
      <sheetName val="조건표"/>
      <sheetName val="동원(3)"/>
      <sheetName val="9GNG운반"/>
      <sheetName val="용산1(해보)"/>
      <sheetName val="시중노임"/>
      <sheetName val="배수공"/>
      <sheetName val="간지"/>
      <sheetName val="연습"/>
      <sheetName val="대부예산서"/>
      <sheetName val="기초공"/>
      <sheetName val="기둥(원형)"/>
      <sheetName val="1을"/>
      <sheetName val="수입"/>
      <sheetName val="1.수인터널"/>
      <sheetName val="가옥철거"/>
      <sheetName val="총수량 (기성)"/>
      <sheetName val="단위단가"/>
      <sheetName val="운반"/>
      <sheetName val="화전내"/>
      <sheetName val="낙찰표"/>
      <sheetName val="AN-01"/>
      <sheetName val="PRICES"/>
      <sheetName val="골조시행"/>
      <sheetName val="우수"/>
      <sheetName val="관급자재대"/>
      <sheetName val="내역-가"/>
      <sheetName val="1단계"/>
      <sheetName val="집계표(OPTION)"/>
      <sheetName val="T.T.P 단위수량"/>
      <sheetName val="J01"/>
      <sheetName val="보차도경계석"/>
      <sheetName val="설계예시"/>
      <sheetName val="전선 및 전선관"/>
      <sheetName val="예상"/>
      <sheetName val="이토변실(A3-LINE)"/>
      <sheetName val="수량산출서"/>
      <sheetName val="을"/>
      <sheetName val="전력구구조물산근"/>
      <sheetName val="DHEQSUPT"/>
      <sheetName val="ASP 일반구간_250A"/>
      <sheetName val="F301_303"/>
      <sheetName val="plan&amp;section_of_foundation"/>
      <sheetName val="design_load"/>
      <sheetName val="working_load_at_the_btm_ft_"/>
      <sheetName val="stability_check"/>
      <sheetName val="design_criteria"/>
      <sheetName val="CAL(1)_"/>
      <sheetName val="Bend_fact_"/>
      <sheetName val="STAFF_ANALYSIS"/>
      <sheetName val="Sheet1_(2)"/>
      <sheetName val="횡배날개"/>
      <sheetName val="BQMPALOC"/>
      <sheetName val="Cash2"/>
      <sheetName val="Z"/>
      <sheetName val="건축물터파기"/>
      <sheetName val="CODE"/>
      <sheetName val="MOTOR"/>
      <sheetName val="견적서세부내용"/>
      <sheetName val="견적내용입력"/>
      <sheetName val="옹벽집계표"/>
      <sheetName val="중기목록"/>
      <sheetName val="운반단가"/>
      <sheetName val="에너지동"/>
      <sheetName val="중기목록표"/>
      <sheetName val="계화총괄"/>
      <sheetName val="계화배수(3대)"/>
      <sheetName val="토공 total"/>
      <sheetName val="단위수량산출"/>
      <sheetName val="기계경비적용기준"/>
      <sheetName val="설계내역"/>
      <sheetName val="6PILE (돌출)"/>
      <sheetName val="일위7"/>
      <sheetName val="일위6"/>
      <sheetName val="일위5"/>
      <sheetName val="노무단가비교표"/>
      <sheetName val="일위1"/>
      <sheetName val="일위2"/>
      <sheetName val="일위3"/>
      <sheetName val="일위4"/>
      <sheetName val="단가대비표"/>
      <sheetName val="일위8"/>
      <sheetName val="일위9"/>
      <sheetName val="철거산출근거"/>
      <sheetName val="일위대가(1)"/>
      <sheetName val="목록"/>
      <sheetName val="자재단가표"/>
      <sheetName val="조합일"/>
      <sheetName val="철거일"/>
      <sheetName val="내역검토사항"/>
      <sheetName val="간1"/>
      <sheetName val="공사예산서"/>
      <sheetName val="예산서(사급분)"/>
      <sheetName val="설계내역집계표"/>
      <sheetName val="간2"/>
      <sheetName val="총괄자재집계표"/>
      <sheetName val="수량총괄표"/>
      <sheetName val="간3"/>
      <sheetName val="품셈총괄표"/>
      <sheetName val="품셈"/>
      <sheetName val="간4"/>
      <sheetName val="부표총괄표"/>
      <sheetName val="부표"/>
      <sheetName val="간5"/>
      <sheetName val="별표총괄표"/>
      <sheetName val="별표"/>
      <sheetName val="운반거리"/>
      <sheetName val="간6"/>
      <sheetName val="간7"/>
      <sheetName val="일위대가표"/>
      <sheetName val="구조물철거개소별명세"/>
      <sheetName val="지장물조서"/>
      <sheetName val="2.하중산정"/>
    </sheetNames>
    <sheetDataSet>
      <sheetData sheetId="0"/>
      <sheetData sheetId="1" refreshError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/>
      <sheetData sheetId="538"/>
      <sheetData sheetId="539"/>
      <sheetData sheetId="540"/>
      <sheetData sheetId="541"/>
      <sheetData sheetId="542"/>
      <sheetData sheetId="543"/>
      <sheetData sheetId="544"/>
      <sheetData sheetId="545"/>
      <sheetData sheetId="546"/>
      <sheetData sheetId="547"/>
      <sheetData sheetId="548"/>
      <sheetData sheetId="549"/>
      <sheetData sheetId="550"/>
      <sheetData sheetId="551"/>
      <sheetData sheetId="552"/>
      <sheetData sheetId="553"/>
      <sheetData sheetId="554"/>
      <sheetData sheetId="555"/>
      <sheetData sheetId="556"/>
      <sheetData sheetId="557" refreshError="1"/>
      <sheetData sheetId="558" refreshError="1"/>
      <sheetData sheetId="559" refreshError="1"/>
      <sheetData sheetId="560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갑지"/>
      <sheetName val="#REF"/>
      <sheetName val="설계내역서"/>
      <sheetName val="현장경비"/>
      <sheetName val="단가"/>
      <sheetName val="교대(A1-A2)"/>
      <sheetName val="내역서"/>
      <sheetName val="대비"/>
      <sheetName val="공사개요"/>
      <sheetName val="Dae_Jiju"/>
      <sheetName val="Sikje_ingun"/>
      <sheetName val="TREE_D"/>
      <sheetName val="일위대가"/>
      <sheetName val="실행내역"/>
      <sheetName val="교대(A1)"/>
      <sheetName val="견적의뢰서"/>
      <sheetName val="배수공"/>
      <sheetName val="집계표"/>
      <sheetName val="건축내역"/>
      <sheetName val="재료비"/>
      <sheetName val="총괄내역서"/>
      <sheetName val="시공여유율"/>
      <sheetName val="Sheet17"/>
      <sheetName val="Sheet1 (2)"/>
      <sheetName val="가격조사서"/>
      <sheetName val="사용성검토"/>
      <sheetName val="해평견적"/>
      <sheetName val="물가변동 총괄서"/>
      <sheetName val="수량조서(신)"/>
      <sheetName val="금액내역서"/>
      <sheetName val="실행철강하도"/>
      <sheetName val="BID"/>
      <sheetName val="제잡비"/>
      <sheetName val="별표총괄"/>
      <sheetName val="EUL"/>
      <sheetName val="7.1유효폭"/>
      <sheetName val="일H35Y4"/>
      <sheetName val="노임"/>
      <sheetName val="청천내"/>
      <sheetName val="공종별"/>
      <sheetName val="대림경상68억"/>
      <sheetName val="부하(성남)"/>
      <sheetName val="뚝토공"/>
      <sheetName val="공통가설"/>
      <sheetName val="공사비총괄표"/>
      <sheetName val="도시가스현황"/>
      <sheetName val="내역"/>
      <sheetName val="간접"/>
      <sheetName val="단위단가"/>
      <sheetName val="중기사용료"/>
      <sheetName val="제수"/>
      <sheetName val="공기"/>
      <sheetName val="인건비"/>
      <sheetName val="설계조건"/>
      <sheetName val="Sheet1"/>
      <sheetName val="장비집계"/>
      <sheetName val="양수장(기계)"/>
      <sheetName val="MIJIBI"/>
      <sheetName val="증감내역서"/>
      <sheetName val="노무비계"/>
      <sheetName val="저"/>
      <sheetName val="현황산출서"/>
      <sheetName val="기초1"/>
      <sheetName val="프랜트면허"/>
      <sheetName val="토목주소"/>
      <sheetName val="Sheet3"/>
      <sheetName val="조명시설"/>
      <sheetName val="본선 토공 분배표"/>
      <sheetName val="방배동내역(리라)"/>
      <sheetName val="건축공사집계표"/>
      <sheetName val="방배동내역 (총괄)"/>
      <sheetName val="부대공사총괄"/>
      <sheetName val="낙찰표"/>
      <sheetName val="허용전류-IEC"/>
      <sheetName val="허용전류-IEC DATA"/>
      <sheetName val="취수탑"/>
      <sheetName val="부속동"/>
      <sheetName val="ASALTOTA"/>
      <sheetName val="인사자료총집계"/>
      <sheetName val="TEST1"/>
      <sheetName val="평가데이터"/>
      <sheetName val="EQUIP LIST"/>
      <sheetName val="수량집계"/>
      <sheetName val="기본단가"/>
      <sheetName val="DATE"/>
      <sheetName val="새공통"/>
      <sheetName val="대전-교대(A1-A2)"/>
      <sheetName val="맨홀수량"/>
      <sheetName val="현장관리비 산출내역"/>
      <sheetName val="노임단가"/>
      <sheetName val="36+45-113-18+19+20I"/>
      <sheetName val="현장관리비"/>
      <sheetName val="정부노임단가"/>
      <sheetName val="동력부하계산"/>
      <sheetName val="경비"/>
      <sheetName val="부하계산서"/>
      <sheetName val="노무비단가"/>
      <sheetName val="단면치수"/>
      <sheetName val="데이타"/>
      <sheetName val="물량"/>
      <sheetName val="3.공통공사대비"/>
      <sheetName val="변경내역대비표(2)"/>
      <sheetName val="단면 (2)"/>
      <sheetName val="도급"/>
      <sheetName val="수량3"/>
      <sheetName val="토공 갑지"/>
      <sheetName val="BOX 본체"/>
      <sheetName val="원형1호맨홀토공수량"/>
      <sheetName val="특수선일위대가"/>
      <sheetName val="장비내역서"/>
      <sheetName val="장비"/>
      <sheetName val="산근1"/>
      <sheetName val="노무"/>
      <sheetName val="자재"/>
      <sheetName val="구조물철거타공정이월"/>
      <sheetName val="MAT"/>
      <sheetName val="공사비예산서(토목분)"/>
      <sheetName val="갑지1"/>
      <sheetName val="방배동내역(한영)"/>
      <sheetName val="토사(PE)"/>
      <sheetName val="구조물견적"/>
      <sheetName val="물가시세"/>
      <sheetName val="자료"/>
      <sheetName val="Y-WORK"/>
      <sheetName val="INPUT"/>
      <sheetName val="갑지(추정)"/>
      <sheetName val="JUCKEYK"/>
      <sheetName val="공문"/>
      <sheetName val="D01"/>
      <sheetName val="D02"/>
      <sheetName val="출자한도"/>
      <sheetName val="침하계"/>
      <sheetName val="대로근거"/>
      <sheetName val="중로근거"/>
      <sheetName val="기계경비일람"/>
      <sheetName val="경비2내역"/>
      <sheetName val="을 2"/>
      <sheetName val="을 1"/>
      <sheetName val="찍기"/>
      <sheetName val="별표"/>
      <sheetName val="자재조사표"/>
      <sheetName val="총괄표"/>
      <sheetName val="000000"/>
      <sheetName val="1,2,3,4,5단위수량"/>
      <sheetName val="일위대가표"/>
      <sheetName val="CTEMCOST"/>
      <sheetName val="바닥판"/>
      <sheetName val="설계개요"/>
      <sheetName val="예가표"/>
      <sheetName val="CIVIL"/>
      <sheetName val="단가비교표"/>
      <sheetName val="지급자재"/>
      <sheetName val="총공사내역서"/>
      <sheetName val="건축공사실행"/>
      <sheetName val="자재단가"/>
      <sheetName val="D-3109"/>
      <sheetName val="ABUT수량-A1"/>
      <sheetName val="1.취수장"/>
      <sheetName val="변수데이타"/>
      <sheetName val="제경비"/>
      <sheetName val="실적"/>
      <sheetName val="입력(K0)"/>
      <sheetName val="노무비"/>
      <sheetName val="Sheet1_(2)"/>
      <sheetName val="물가변동_총괄서"/>
      <sheetName val="방배동내역_(총괄)"/>
      <sheetName val="허용전류-IEC_DATA"/>
      <sheetName val="7_1유효폭"/>
      <sheetName val="현장관리비_산출내역"/>
      <sheetName val="본선_토공_분배표"/>
      <sheetName val="EQUIP_LIST"/>
      <sheetName val="단면_(2)"/>
      <sheetName val="1-1"/>
      <sheetName val="내역1"/>
      <sheetName val="주식"/>
      <sheetName val="6호기"/>
      <sheetName val="전기"/>
      <sheetName val="9811"/>
      <sheetName val="Sheet5"/>
      <sheetName val="영동(D)"/>
      <sheetName val="설계흐름도"/>
      <sheetName val="입찰안"/>
      <sheetName val="차액보증"/>
      <sheetName val="각사별공사비분개 "/>
      <sheetName val="터널전기"/>
      <sheetName val="단가조사표"/>
      <sheetName val="기계경비(시간당)"/>
      <sheetName val="램머"/>
      <sheetName val="해외법인"/>
      <sheetName val="L-type"/>
      <sheetName val="수량산출"/>
      <sheetName val="표지"/>
      <sheetName val="발생토"/>
      <sheetName val="SG"/>
      <sheetName val="자재수량"/>
      <sheetName val="마감사양"/>
      <sheetName val="터널조도"/>
      <sheetName val="적용률"/>
      <sheetName val="6PILE  (돌출)"/>
      <sheetName val="식재인부"/>
      <sheetName val="정SW_원_"/>
      <sheetName val="기성집계"/>
      <sheetName val="공내역서"/>
      <sheetName val="일년TOTAL"/>
      <sheetName val="연돌일위집계"/>
      <sheetName val=" "/>
      <sheetName val="WORK"/>
      <sheetName val="간접비"/>
      <sheetName val="유기공정"/>
      <sheetName val="Sheet2"/>
      <sheetName val="COVER-P"/>
      <sheetName val="결재갑지"/>
      <sheetName val="일위대가(건축)"/>
      <sheetName val="표준건축비"/>
      <sheetName val="2006납품"/>
      <sheetName val="S1"/>
      <sheetName val="붙임5"/>
      <sheetName val="작업방"/>
      <sheetName val="총괄k"/>
      <sheetName val="개요"/>
      <sheetName val="전체"/>
      <sheetName val="공문(신)"/>
      <sheetName val="3련 BOX"/>
      <sheetName val="안전건강연금"/>
      <sheetName val="건축실적"/>
      <sheetName val="고용퇴직"/>
      <sheetName val="입력"/>
      <sheetName val="기계실적"/>
      <sheetName val="물가기준년"/>
      <sheetName val="노임산재"/>
      <sheetName val="장비기준"/>
      <sheetName val="조경수목"/>
      <sheetName val="토목실적"/>
      <sheetName val="산출금액내역"/>
      <sheetName val="70%"/>
      <sheetName val="견적대비표"/>
      <sheetName val="TB-내역서"/>
      <sheetName val="9GNG운반"/>
      <sheetName val="Pier 3"/>
      <sheetName val="용수간선"/>
      <sheetName val="간선계산"/>
      <sheetName val="BOX(1.5X1.5)"/>
      <sheetName val="1호맨홀토공"/>
      <sheetName val="수목단가"/>
      <sheetName val="시설수량표"/>
      <sheetName val="기초단가"/>
      <sheetName val="조건표"/>
      <sheetName val="노임이"/>
      <sheetName val="을"/>
      <sheetName val="와동25-3(변경)"/>
      <sheetName val="JUCK"/>
      <sheetName val="자재입고내역"/>
      <sheetName val="노임대장(지역주민)"/>
      <sheetName val="노임대장(철근)"/>
      <sheetName val="노임대장(목수)"/>
      <sheetName val="(구조물용역-가람)"/>
      <sheetName val="노임대장(용역-가람)남자"/>
      <sheetName val="노임대장(용역-가람)여자"/>
      <sheetName val="노임대장(방수공)"/>
      <sheetName val="Tender"/>
      <sheetName val="기성금내역서"/>
      <sheetName val="자바라1"/>
      <sheetName val="해외 연수비용 계산-삭제"/>
      <sheetName val="해외 기술훈련비 (합계)"/>
      <sheetName val="소요자재"/>
      <sheetName val="노무산출서"/>
      <sheetName val="기기리스트"/>
      <sheetName val="금융비용"/>
      <sheetName val="정렬"/>
      <sheetName val="배명(단가)"/>
      <sheetName val="FORM-0"/>
      <sheetName val="Sheet4"/>
      <sheetName val="기초"/>
      <sheetName val="수량집계표"/>
      <sheetName val="공종별수량집계"/>
      <sheetName val="관로토공"/>
      <sheetName val="적용단가"/>
      <sheetName val="현장지지물물량"/>
      <sheetName val="철거산출근거"/>
      <sheetName val="계수시트"/>
      <sheetName val="단위중기"/>
      <sheetName val="시설일위"/>
      <sheetName val="식재수량표"/>
      <sheetName val="식재일위"/>
      <sheetName val="K55수출"/>
      <sheetName val="c_balju"/>
      <sheetName val="1공구 건정토건 토공"/>
      <sheetName val="원가계산"/>
      <sheetName val="원가계산서(남측)"/>
      <sheetName val="암거날개벽"/>
      <sheetName val="U-TYPE(1)"/>
      <sheetName val="맨홀토공산출"/>
      <sheetName val="부도어음"/>
      <sheetName val="골조시행"/>
      <sheetName val="신천교(음성)"/>
      <sheetName val="7-3단면_상시"/>
      <sheetName val="매립"/>
      <sheetName val="WEON"/>
      <sheetName val="T기성9605"/>
      <sheetName val="2000년1차"/>
      <sheetName val="품셈TABLE"/>
      <sheetName val="중기일위대가"/>
      <sheetName val="옹벽(수량)"/>
      <sheetName val="12호기내역서(건축분)"/>
      <sheetName val="결과조달"/>
      <sheetName val="Sheet6"/>
      <sheetName val="공사내역"/>
      <sheetName val="2"/>
      <sheetName val="가제당공사비"/>
      <sheetName val="기초처리공사비"/>
      <sheetName val="복통공사비"/>
      <sheetName val="본제당공사비"/>
      <sheetName val="시험비"/>
      <sheetName val="자재대"/>
      <sheetName val="중기운반비"/>
      <sheetName val="진입도로공사비"/>
      <sheetName val="취수탑공사비"/>
      <sheetName val="토취장복구"/>
      <sheetName val="산출근거"/>
      <sheetName val="영업2"/>
      <sheetName val="수정2"/>
      <sheetName val="옹벽수량집계"/>
      <sheetName val="1SPAN"/>
      <sheetName val="TYPE A"/>
      <sheetName val="기둥(원형)"/>
      <sheetName val="Baby일위대가"/>
      <sheetName val="외자배분"/>
      <sheetName val="외자내역"/>
      <sheetName val="산출내역서집계표"/>
      <sheetName val="시설물일위"/>
      <sheetName val="목표세부명세"/>
      <sheetName val="설비원가"/>
      <sheetName val="구성비"/>
      <sheetName val="NM2"/>
      <sheetName val="NW1"/>
      <sheetName val="NW2"/>
      <sheetName val="PW3"/>
      <sheetName val="PW4"/>
      <sheetName val="SC1"/>
      <sheetName val="DNW"/>
      <sheetName val="N+"/>
      <sheetName val="NE"/>
      <sheetName val="P+"/>
      <sheetName val="PE"/>
      <sheetName val="PM"/>
      <sheetName val="TR"/>
      <sheetName val="기경집계"/>
      <sheetName val="5사남"/>
      <sheetName val="설계기준"/>
      <sheetName val="간접1"/>
      <sheetName val="1ST"/>
      <sheetName val="Total"/>
      <sheetName val="장비투입 (2)"/>
      <sheetName val="일위대가목차"/>
      <sheetName val="1안98Billing"/>
      <sheetName val="수량명세서"/>
      <sheetName val="실시공"/>
      <sheetName val="단가산출1"/>
      <sheetName val="단가산출2"/>
      <sheetName val="조내역"/>
      <sheetName val="날개벽(시점좌측)"/>
      <sheetName val="참조"/>
      <sheetName val="단기차입금"/>
      <sheetName val="국공유지및사유지"/>
      <sheetName val="날개벽수량표"/>
      <sheetName val="광산내역"/>
      <sheetName val="방송(체육관)"/>
      <sheetName val="Sheet1_(2)1"/>
      <sheetName val="방배동내역_(총괄)1"/>
      <sheetName val="물가변동_총괄서1"/>
      <sheetName val="허용전류-IEC_DATA1"/>
      <sheetName val="7_1유효폭1"/>
      <sheetName val="단면_(2)1"/>
      <sheetName val="EQUIP_LIST1"/>
      <sheetName val="현장관리비_산출내역1"/>
      <sheetName val="본선_토공_분배표1"/>
      <sheetName val="3_공통공사대비"/>
      <sheetName val="을_2"/>
      <sheetName val="을_1"/>
      <sheetName val="토공_갑지"/>
      <sheetName val="BOX_본체"/>
      <sheetName val="Pier_3"/>
      <sheetName val="각사별공사비분개_"/>
      <sheetName val="_"/>
      <sheetName val="6PILE__(돌출)"/>
      <sheetName val="1_취수장"/>
      <sheetName val="3련_BOX"/>
      <sheetName val="해외_연수비용_계산-삭제"/>
      <sheetName val="해외_기술훈련비_(합계)"/>
      <sheetName val="부대내역"/>
      <sheetName val="일위대가(가설)"/>
      <sheetName val="Man Hole"/>
      <sheetName val="L형옹벽단위수량(35)"/>
      <sheetName val="L형옹벽단위수량(25)"/>
      <sheetName val="포장물량집계"/>
      <sheetName val="9"/>
      <sheetName val="2000년 공정표"/>
      <sheetName val="수문보고"/>
      <sheetName val="건축"/>
      <sheetName val="CC16-내역서"/>
      <sheetName val="장문교(대전)"/>
      <sheetName val="메서,변+증"/>
      <sheetName val="경영상태"/>
      <sheetName val="96까지"/>
      <sheetName val="97년"/>
      <sheetName val="98이후"/>
      <sheetName val="1.설계조건"/>
      <sheetName val="#10거푸집유로폼(0~7m)"/>
      <sheetName val="상부하중"/>
      <sheetName val="풍하중1"/>
      <sheetName val="예산총괄표"/>
      <sheetName val="C &amp; G RHS"/>
      <sheetName val="5.3 단면가정"/>
      <sheetName val="기성내역"/>
      <sheetName val="건축공사요약표"/>
      <sheetName val="집계내역서(가압장)"/>
      <sheetName val="흐름도"/>
      <sheetName val="유용원석량소요시기검토안"/>
      <sheetName val="1차설계변경내역"/>
      <sheetName val="공사수행방안"/>
      <sheetName val="단면가정"/>
      <sheetName val="내역서 "/>
      <sheetName val="조경"/>
      <sheetName val="토공사(단지)"/>
      <sheetName val="EKOG10건축"/>
      <sheetName val="시추주상도"/>
      <sheetName val="백암비스타내역"/>
      <sheetName val="지질조사분석"/>
      <sheetName val="ITB COST"/>
      <sheetName val="BSD (2)"/>
      <sheetName val="DATA"/>
      <sheetName val="공내역"/>
      <sheetName val="토목품셈"/>
      <sheetName val="제품"/>
      <sheetName val="CLAUSE"/>
      <sheetName val="CATCH BASIN"/>
      <sheetName val="COPING"/>
      <sheetName val="guard(mac)"/>
      <sheetName val="입출재고현황 (2)"/>
      <sheetName val="CODE"/>
      <sheetName val="실행대비"/>
      <sheetName val="손익분석"/>
      <sheetName val="SLAB&quot;1&quot;"/>
      <sheetName val="유림골조"/>
      <sheetName val="투자효율분석"/>
      <sheetName val="설계명세서"/>
      <sheetName val="기지국"/>
      <sheetName val="DANGA"/>
      <sheetName val="전기일위대가"/>
      <sheetName val="신림자금"/>
      <sheetName val="수질정화시설"/>
      <sheetName val="원가1(기계)"/>
      <sheetName val="신우"/>
      <sheetName val="과천MAIN"/>
      <sheetName val="간지"/>
      <sheetName val="식재"/>
      <sheetName val="시설물"/>
      <sheetName val="식재출력용"/>
      <sheetName val="유지관리"/>
      <sheetName val="물량표"/>
      <sheetName val="변경원가서갑"/>
      <sheetName val="COVER"/>
      <sheetName val="수리결과"/>
      <sheetName val="단위수량"/>
      <sheetName val="°©Áö"/>
      <sheetName val="선로정수계산"/>
      <sheetName val="1.토공"/>
      <sheetName val="TYPE-A"/>
      <sheetName val="설계서"/>
      <sheetName val="CON포장수량"/>
      <sheetName val="ACUNIT"/>
      <sheetName val="CONUNIT"/>
      <sheetName val="포장공"/>
      <sheetName val="화전내"/>
      <sheetName val="2000용수잠관-수량집계"/>
      <sheetName val="jobhist"/>
      <sheetName val="변경내역"/>
      <sheetName val="L_type"/>
      <sheetName val="은행"/>
      <sheetName val="철근단면적"/>
      <sheetName val="개산공사비"/>
      <sheetName val="증가분"/>
      <sheetName val="증가수정"/>
      <sheetName val="문의사항"/>
      <sheetName val="수수료율표"/>
      <sheetName val="토공산출(주차장)"/>
      <sheetName val="목록"/>
      <sheetName val="품셈기준"/>
      <sheetName val="교대시점"/>
      <sheetName val="비탈면보호공수량산출"/>
      <sheetName val="F4-F7"/>
      <sheetName val="입찰내역"/>
      <sheetName val="수량산출서-2"/>
      <sheetName val="깨기"/>
      <sheetName val="Process Piping"/>
      <sheetName val="BQ(실행)"/>
      <sheetName val="토목-물가"/>
      <sheetName val="WEIGHT LIST"/>
      <sheetName val="POL6차-PIPING"/>
      <sheetName val="산#2-1 (2)"/>
      <sheetName val="산#3-1"/>
      <sheetName val="업무처리전"/>
      <sheetName val="MOTOR"/>
      <sheetName val="교각계산"/>
      <sheetName val="STRA2"/>
      <sheetName val="증감대비"/>
      <sheetName val="관로토공집계표"/>
      <sheetName val="설산1.나"/>
      <sheetName val="본사S"/>
      <sheetName val="상행-교대(A1-A2)"/>
      <sheetName val="FAB별"/>
      <sheetName val="전라자금"/>
      <sheetName val="9509"/>
      <sheetName val="총괄"/>
      <sheetName val="960318-1"/>
      <sheetName val="기성신청"/>
      <sheetName val="내역서(기성청구)"/>
      <sheetName val="설비"/>
      <sheetName val="200"/>
      <sheetName val="공통자료"/>
      <sheetName val="산출2-기기동력"/>
      <sheetName val="당초"/>
      <sheetName val="관급자재집계표"/>
      <sheetName val="배수유공블럭"/>
      <sheetName val="교각1"/>
      <sheetName val="공사비집계"/>
      <sheetName val="40총괄"/>
      <sheetName val="40집계"/>
      <sheetName val="말뚝지지력산정"/>
      <sheetName val="ELECTRIC"/>
      <sheetName val="SCHEDULE"/>
      <sheetName val="C-직노1"/>
      <sheetName val="data2"/>
      <sheetName val="단가 "/>
      <sheetName val="일위대가 (PM)"/>
      <sheetName val="S003031"/>
      <sheetName val="여과지동"/>
      <sheetName val="기초자료"/>
      <sheetName val="A-4"/>
      <sheetName val="기성내역서"/>
      <sheetName val="2F 회의실견적(5_14 일대)"/>
      <sheetName val="일위대가(계측기설치)"/>
      <sheetName val="하수BOX이설"/>
      <sheetName val="자료입력"/>
      <sheetName val="수목표준대가"/>
      <sheetName val="할증"/>
      <sheetName val="방조제+선착장+배수갑문+부대공+1-2방조제"/>
      <sheetName val="hvac(제어동)"/>
      <sheetName val="계산근거"/>
      <sheetName val="plan&amp;section of foundation"/>
      <sheetName val="design criteria"/>
      <sheetName val="인건-측정"/>
      <sheetName val="__"/>
      <sheetName val="산출3-유도등"/>
      <sheetName val="산출2-동력"/>
      <sheetName val="산출2-피뢰침"/>
      <sheetName val="덤프"/>
      <sheetName val="252K444"/>
      <sheetName val="견적990322"/>
      <sheetName val="원형맨홀수량"/>
      <sheetName val="woo(mac)"/>
      <sheetName val="archi(본사)"/>
      <sheetName val="교통신호등"/>
      <sheetName val="조명율표"/>
      <sheetName val="터파기및재료"/>
      <sheetName val="CAL"/>
      <sheetName val="차도조도계산"/>
      <sheetName val="SPEC"/>
      <sheetName val="DC-2303"/>
      <sheetName val="O＆P"/>
      <sheetName val="결재판(삭제하지말아주세요)"/>
      <sheetName val="예가대비"/>
      <sheetName val="성곽내역서"/>
      <sheetName val="FB25JN"/>
      <sheetName val="공종별집계표"/>
      <sheetName val="공통비(전체)"/>
      <sheetName val="2연BOX"/>
      <sheetName val="충주"/>
      <sheetName val="S12"/>
      <sheetName val="S9"/>
      <sheetName val="S14"/>
      <sheetName val="철골공사"/>
      <sheetName val="산출서양식01"/>
      <sheetName val="공사원가"/>
      <sheetName val="Koreasea"/>
      <sheetName val="TYPE-1"/>
      <sheetName val="집1"/>
      <sheetName val="철근총괄집계표"/>
      <sheetName val="개화1교"/>
      <sheetName val="자재 집계표"/>
      <sheetName val="Sheet1_(2)2"/>
      <sheetName val="물가변동_총괄서2"/>
      <sheetName val="방배동내역_(총괄)2"/>
      <sheetName val="허용전류-IEC_DATA2"/>
      <sheetName val="본선_토공_분배표2"/>
      <sheetName val="EQUIP_LIST2"/>
      <sheetName val="7_1유효폭2"/>
      <sheetName val="현장관리비_산출내역2"/>
      <sheetName val="3_공통공사대비1"/>
      <sheetName val="단면_(2)2"/>
      <sheetName val="토공_갑지1"/>
      <sheetName val="BOX_본체1"/>
      <sheetName val="각사별공사비분개_1"/>
      <sheetName val="을_21"/>
      <sheetName val="을_11"/>
      <sheetName val="Pier_31"/>
      <sheetName val="1_취수장1"/>
      <sheetName val="_1"/>
      <sheetName val="6PILE__(돌출)1"/>
      <sheetName val="해외_연수비용_계산-삭제1"/>
      <sheetName val="해외_기술훈련비_(합계)1"/>
      <sheetName val="3련_BOX1"/>
      <sheetName val="TYPE_A"/>
      <sheetName val="BOX(1_5X1_5)"/>
      <sheetName val="2000년_공정표"/>
      <sheetName val="장비투입_(2)"/>
      <sheetName val="1_설계조건"/>
      <sheetName val="C_&amp;_G_RHS"/>
      <sheetName val="1공구_건정토건_토공"/>
      <sheetName val="5_3_단면가정"/>
      <sheetName val="내역서_"/>
      <sheetName val="ITB_COST"/>
      <sheetName val="BSD_(2)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수리계산(5년)1유역"/>
      <sheetName val="수리계산(5년)2유역"/>
      <sheetName val="수리계산(5년)3유역"/>
      <sheetName val="수리계산(10년)4유역"/>
      <sheetName val="수리계산(10년)5유역"/>
      <sheetName val="표지(목차)"/>
      <sheetName val="표지(자재집계표)"/>
      <sheetName val="표지(토공)"/>
      <sheetName val="표지(배수공)"/>
      <sheetName val="표지(포장공)"/>
      <sheetName val="표지(부대공)"/>
      <sheetName val="공사원가계산서"/>
      <sheetName val="공사원가계산서(전기)"/>
      <sheetName val="총괄재료집계표"/>
      <sheetName val="골재량산출"/>
      <sheetName val="토공집계표"/>
      <sheetName val="토적계산"/>
      <sheetName val="P,E이중관Φ400"/>
      <sheetName val="P,E이중관Φ800"/>
      <sheetName val="P.E이중관보호공800(터파기)"/>
      <sheetName val="우수집수정터파기(A-TYPE)"/>
      <sheetName val="우수집수정터파기(B-TYPE)"/>
      <sheetName val="콘크리트포장깨기"/>
      <sheetName val="배수공수량집계표"/>
      <sheetName val="배수공재료집계표"/>
      <sheetName val="배수몰탈수량"/>
      <sheetName val="L형측구(화강암)A&quot;"/>
      <sheetName val="L형측구(화강암)B&quot;"/>
      <sheetName val="P.E이중관보호공800"/>
      <sheetName val="우수집수정(A-TYPE)"/>
      <sheetName val="우수집수정(B-TYPE)"/>
      <sheetName val="횡배수관날개벽"/>
      <sheetName val="날개벽수량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000000"/>
      <sheetName val="일위대가"/>
      <sheetName val="조명시설"/>
      <sheetName val="콘크리트포장"/>
      <sheetName val="진입도로포장산출"/>
      <sheetName val="진입부포장면적위치조서"/>
      <sheetName val="진입부수량집계표"/>
      <sheetName val="콘크리트포장집계표"/>
      <sheetName val="포장공집계"/>
      <sheetName val="토적표"/>
      <sheetName val="토공집계표"/>
      <sheetName val="토공분석표"/>
      <sheetName val="집계표"/>
      <sheetName val="자재대"/>
      <sheetName val="간지"/>
      <sheetName val="표지"/>
      <sheetName val="말뚝지지력산정"/>
      <sheetName val="1.설계조건"/>
      <sheetName val="대로근거"/>
      <sheetName val="중로근거"/>
      <sheetName val="내역서 "/>
      <sheetName val="단가"/>
      <sheetName val="하도금액분계"/>
      <sheetName val="철근단면적"/>
      <sheetName val="기둥(원형)"/>
      <sheetName val="단면가정"/>
      <sheetName val="견적990322"/>
      <sheetName val="#REF"/>
      <sheetName val="교각1"/>
      <sheetName val="산출근거"/>
      <sheetName val="원형맨홀수량"/>
      <sheetName val="DATA"/>
      <sheetName val="8.PILE  (돌출)"/>
      <sheetName val="ABUT수량-A1"/>
      <sheetName val="danga"/>
      <sheetName val="ilch"/>
      <sheetName val="대전21토목내역서"/>
      <sheetName val="토목"/>
      <sheetName val="70%"/>
      <sheetName val="입찰안"/>
      <sheetName val="날개벽수량표"/>
      <sheetName val="대비"/>
      <sheetName val="guard(mac)"/>
      <sheetName val="가도공"/>
      <sheetName val="DATE"/>
      <sheetName val="참조"/>
      <sheetName val="분석"/>
      <sheetName val="SLAB&quot;1&quot;"/>
      <sheetName val="합계금액"/>
      <sheetName val="전기"/>
      <sheetName val="Macro(전선)"/>
      <sheetName val="총괄표"/>
      <sheetName val="을"/>
      <sheetName val="Sheet1"/>
      <sheetName val="설계조건"/>
      <sheetName val="안정계산"/>
      <sheetName val="단면검토"/>
      <sheetName val="일위대가(가설)"/>
      <sheetName val="노임단가"/>
      <sheetName val="몰탈재료산출"/>
      <sheetName val="보온자재단가표"/>
      <sheetName val="일위대가9803"/>
      <sheetName val="WVAL"/>
      <sheetName val="9GNG운반"/>
      <sheetName val="hvac내역서(제어동)"/>
      <sheetName val="신규 수주분(사용자 정의)"/>
      <sheetName val="수량산출"/>
      <sheetName val="DATA2000"/>
      <sheetName val="내력서"/>
      <sheetName val="가로등내역서"/>
      <sheetName val="COPING"/>
      <sheetName val="1.설계기준"/>
      <sheetName val="역T형"/>
      <sheetName val="구조물철거타공정이월"/>
      <sheetName val="hvac(제어동)"/>
      <sheetName val="1.우편집중내역서"/>
      <sheetName val="단위수량"/>
      <sheetName val="식생블럭단위수량"/>
      <sheetName val="자재단가"/>
      <sheetName val="데이타"/>
      <sheetName val="Front"/>
      <sheetName val="wall"/>
      <sheetName val="자료"/>
      <sheetName val="설계내역서"/>
      <sheetName val="플랜트 설치"/>
      <sheetName val="신우"/>
      <sheetName val="Y-WORK"/>
      <sheetName val="ITEM"/>
      <sheetName val="용산1(해보)"/>
      <sheetName val="터파기및재료"/>
      <sheetName val="방음벽기초(H=4m)"/>
      <sheetName val="sw1"/>
      <sheetName val="설계예산"/>
      <sheetName val="내역서"/>
      <sheetName val="개산공사비"/>
      <sheetName val="H-pile(298x299)"/>
      <sheetName val="H-pile(250x250)"/>
      <sheetName val="TYPE-A"/>
      <sheetName val="기기리스트"/>
      <sheetName val="일위대가표"/>
      <sheetName val="코드표"/>
      <sheetName val="하수급견적대비"/>
      <sheetName val="내역"/>
      <sheetName val="총괄내역서"/>
      <sheetName val="우수공"/>
      <sheetName val="설명서 "/>
      <sheetName val="가중치"/>
      <sheetName val="1"/>
      <sheetName val="내역서_"/>
      <sheetName val="CODE"/>
      <sheetName val="1,2,3,4,5단위수량"/>
      <sheetName val="송라터널총괄"/>
      <sheetName val="원형1호맨홀토공수량"/>
      <sheetName val="본체"/>
      <sheetName val="INPUT(덕도방향-시점)"/>
      <sheetName val="철근량"/>
      <sheetName val="안산기계장치"/>
      <sheetName val="3.하중산정4.지지력"/>
      <sheetName val="표지 (2)"/>
      <sheetName val="주차구획선수량"/>
      <sheetName val="input"/>
      <sheetName val="W3단면"/>
      <sheetName val="총집계"/>
      <sheetName val="교각계산"/>
      <sheetName val="토적계산서"/>
      <sheetName val="물량표S"/>
      <sheetName val="단면 (2)"/>
      <sheetName val="노임이"/>
      <sheetName val="전체"/>
      <sheetName val="공통가설"/>
      <sheetName val="손익분석"/>
      <sheetName val="관리,공감"/>
      <sheetName val="업체별기성내역"/>
      <sheetName val="PAINT"/>
      <sheetName val="SUMMARY"/>
      <sheetName val="물량표"/>
      <sheetName val="물량표(신)"/>
      <sheetName val="Macro1"/>
      <sheetName val="연령현황"/>
      <sheetName val="99노임기준"/>
      <sheetName val="일위대가(건축)"/>
      <sheetName val="관경별우수관집계"/>
      <sheetName val="공량산출서"/>
      <sheetName val="내역표지"/>
      <sheetName val="금액내역서"/>
      <sheetName val="실행철강하도"/>
      <sheetName val="교대(A1)"/>
      <sheetName val="2호맨홀공제수량"/>
      <sheetName val="정부노임단가"/>
      <sheetName val="견적조건"/>
      <sheetName val="개략"/>
      <sheetName val="총괄"/>
      <sheetName val="건축공사"/>
      <sheetName val="물가시세표"/>
      <sheetName val="6PILE  (돌출)"/>
      <sheetName val="crude.SLAB RE-bar"/>
      <sheetName val="CRUDE RE-bar"/>
      <sheetName val="98수문일위"/>
      <sheetName val="수량BOQ"/>
      <sheetName val="노임"/>
      <sheetName val="세목전체"/>
      <sheetName val="20관리비율"/>
      <sheetName val="좌측"/>
      <sheetName val="기계경비(시간당)"/>
      <sheetName val="램머"/>
      <sheetName val="BOX(1.5X1.5)"/>
      <sheetName val="U-TYPE(1)"/>
      <sheetName val="설계명세"/>
      <sheetName val="법면"/>
      <sheetName val="부대공"/>
      <sheetName val="구조물공"/>
      <sheetName val="중기일위대가"/>
      <sheetName val="포장공"/>
      <sheetName val="토공"/>
      <sheetName val="배수공1"/>
      <sheetName val="지장물C"/>
      <sheetName val="전기일위대가"/>
      <sheetName val="설직재-1"/>
      <sheetName val="단가산출서1"/>
      <sheetName val="식재총괄"/>
      <sheetName val="Sheet2"/>
      <sheetName val="뚝토공"/>
      <sheetName val="음료실행"/>
      <sheetName val="산근(PE,300)"/>
      <sheetName val="특2호부관하천산근"/>
      <sheetName val="특2호하천산근"/>
      <sheetName val="원하도급내역서(당초)"/>
      <sheetName val="견적서"/>
      <sheetName val="일반부표"/>
      <sheetName val="N賃率-職"/>
      <sheetName val="제직재"/>
      <sheetName val="제-노임"/>
      <sheetName val="덕전리"/>
      <sheetName val="조작대(1연)"/>
      <sheetName val="배수통관(좌)"/>
      <sheetName val="WORK"/>
      <sheetName val="SLIDES"/>
      <sheetName val="공사비예산서(토목분)"/>
      <sheetName val="BOX전기내역"/>
      <sheetName val="소운반"/>
      <sheetName val="토공(우물통,기타) "/>
      <sheetName val="수량집계표"/>
      <sheetName val="실행대비"/>
      <sheetName val="토공총괄집계"/>
      <sheetName val="2000년1차"/>
      <sheetName val="2.가정단면"/>
      <sheetName val="3BL공동구 수량"/>
      <sheetName val="시설물기초"/>
      <sheetName val="지주목시비량산출서"/>
      <sheetName val="일반공사"/>
      <sheetName val="표  지"/>
      <sheetName val="BID"/>
      <sheetName val="토목품셈"/>
      <sheetName val="지급자재"/>
      <sheetName val="직공비"/>
      <sheetName val="유림골조"/>
      <sheetName val="증감내역서"/>
      <sheetName val="차액보증"/>
      <sheetName val="7.PILE  (돌출)"/>
      <sheetName val="일위대가(계측기설치)"/>
      <sheetName val="갑지(추정)"/>
      <sheetName val="슬래브"/>
      <sheetName val="MOTOR"/>
      <sheetName val="찍기"/>
      <sheetName val="정렬"/>
      <sheetName val="기계경비일람"/>
      <sheetName val="PD-5(직선)"/>
      <sheetName val="갑지"/>
      <sheetName val="식재일위대가"/>
      <sheetName val="전선 및 전선관"/>
      <sheetName val="토공총괄표"/>
      <sheetName val="물가자료"/>
      <sheetName val="마산방향철근집계"/>
      <sheetName val="진주방향"/>
      <sheetName val="마산방향"/>
      <sheetName val="한강운반비"/>
      <sheetName val="DATA 입력란"/>
      <sheetName val="CPM챠트"/>
      <sheetName val="산출내역서집계표"/>
      <sheetName val="plan&amp;section of foundation"/>
      <sheetName val="pile bearing capa &amp; arrenge"/>
      <sheetName val="design load"/>
      <sheetName val="working load at the btm ft."/>
      <sheetName val="stability check"/>
      <sheetName val="design criteria"/>
      <sheetName val="Total"/>
      <sheetName val="품셈TABLE"/>
      <sheetName val="식재인부"/>
      <sheetName val="Sheet1 (2)"/>
      <sheetName val="신표지1"/>
      <sheetName val="맨홀수량"/>
      <sheetName val="토사(PE)"/>
      <sheetName val="기초일위"/>
      <sheetName val="수목단가"/>
      <sheetName val="시설수량표"/>
      <sheetName val="시설일위"/>
      <sheetName val="식재수량표"/>
      <sheetName val="식재일위"/>
      <sheetName val="1TL종점(1)"/>
      <sheetName val="도로경계블럭연장조서"/>
      <sheetName val="Baby일위대가"/>
      <sheetName val="수입"/>
      <sheetName val="조경"/>
      <sheetName val="SILICATE"/>
      <sheetName val="TB-내역서"/>
      <sheetName val="6호기"/>
      <sheetName val="옥룡잡비"/>
      <sheetName val="배수내역"/>
      <sheetName val="공내역"/>
      <sheetName val="현장일반사항"/>
      <sheetName val="전력구구조물산근"/>
      <sheetName val="&lt;목록&gt;"/>
      <sheetName val="금융비용"/>
      <sheetName val="2000용수잠관-수량집계"/>
      <sheetName val="내역및총괄"/>
      <sheetName val="절취및터파기"/>
      <sheetName val="기자재비"/>
      <sheetName val="원형측구(B-type)"/>
      <sheetName val="2.입력sheet"/>
      <sheetName val="M1"/>
      <sheetName val="평균터파기"/>
      <sheetName val="CON포장수량"/>
      <sheetName val="CONUNIT"/>
      <sheetName val="토량1-1"/>
      <sheetName val="도장수량(하1)"/>
      <sheetName val="주형"/>
      <sheetName val="COMPARISON TABLE"/>
      <sheetName val="부대공Ⅱ"/>
      <sheetName val="옹벽"/>
      <sheetName val="기계시공"/>
      <sheetName val="설계변경원가계산총괄표"/>
      <sheetName val="우수관"/>
      <sheetName val="날개벽(시점좌측)"/>
      <sheetName val="설계기준"/>
      <sheetName val="갑지1"/>
      <sheetName val="입찰보고"/>
      <sheetName val="견적대비"/>
      <sheetName val="단가조사서"/>
      <sheetName val="목차"/>
      <sheetName val="통영LNG입찰현황"/>
      <sheetName val="(3.품질관리 시험 총괄표)"/>
      <sheetName val="토목주소"/>
      <sheetName val="프랜트면허"/>
      <sheetName val="별표 "/>
      <sheetName val="조명율표"/>
      <sheetName val="단가조사-2"/>
      <sheetName val="VE절감"/>
      <sheetName val="별총"/>
      <sheetName val="COL"/>
      <sheetName val="간지9)"/>
      <sheetName val="기안"/>
      <sheetName val="대비표"/>
      <sheetName val="1.2.1 마루높이결정"/>
      <sheetName val="BOILING검토"/>
      <sheetName val="차선도색현황"/>
      <sheetName val="계단"/>
      <sheetName val="DIAPHRAGM"/>
      <sheetName val="Pier 3"/>
      <sheetName val="계화배수"/>
      <sheetName val="기둥"/>
      <sheetName val="저판(버림100)"/>
      <sheetName val="방음벽기초"/>
      <sheetName val="1. 설계조건 2.단면가정 3. 하중계산"/>
      <sheetName val="1_설계조건"/>
      <sheetName val="plan&amp;section_of_foundation"/>
      <sheetName val="working_load_at_the_btm_ft_"/>
      <sheetName val="stability_check"/>
      <sheetName val="design_criteria"/>
      <sheetName val="design_load"/>
      <sheetName val="수로단위수량"/>
      <sheetName val="단가조사"/>
      <sheetName val="용수량(생활용수)"/>
      <sheetName val="소업1교"/>
      <sheetName val="수량산출근거"/>
      <sheetName val="지구단위계획"/>
      <sheetName val="일위대가1"/>
      <sheetName val="부하계산서"/>
      <sheetName val="-몰탈콘크리트"/>
      <sheetName val="종배수관(신)"/>
      <sheetName val="적용단위길이"/>
      <sheetName val="자료입력"/>
      <sheetName val="종배수관면벽신"/>
      <sheetName val="상시"/>
      <sheetName val="Sheet3"/>
      <sheetName val="포장복구집계"/>
      <sheetName val="type-F"/>
      <sheetName val="참조M"/>
      <sheetName val="기초(중마오수)"/>
      <sheetName val="상승요인분석"/>
      <sheetName val="A-4"/>
      <sheetName val="costing_CV"/>
      <sheetName val="ITB COST"/>
      <sheetName val="costing_ESDV"/>
      <sheetName val="costing_Misc"/>
      <sheetName val="costing_MOV"/>
      <sheetName val="costing_Press"/>
      <sheetName val="자압"/>
      <sheetName val="개요"/>
      <sheetName val="ACUNIT"/>
      <sheetName val="웅진교-S2"/>
      <sheetName val="집계표(육상)"/>
      <sheetName val="조건표"/>
      <sheetName val="공사내역"/>
      <sheetName val="지급자재조서"/>
      <sheetName val="관경"/>
      <sheetName val="토목내역"/>
      <sheetName val="시행후면적"/>
      <sheetName val="시가지우회도로공내역서"/>
      <sheetName val="o현장경비"/>
      <sheetName val="보차도경계석"/>
      <sheetName val="재료"/>
      <sheetName val="11.자재단가"/>
      <sheetName val="단가(반정1교-원주)"/>
      <sheetName val="Sheet10"/>
      <sheetName val="Dike for 49T03 &amp; 49T04"/>
      <sheetName val="Dike for 49T02, 05~07, 19 (1)"/>
      <sheetName val="노무비계"/>
      <sheetName val="sheeet2"/>
      <sheetName val="단면 _2_"/>
      <sheetName val="수정내역서"/>
      <sheetName val="예산작성기준(전기)"/>
      <sheetName val="주경기-오배수"/>
      <sheetName val="TEL"/>
      <sheetName val="설계예산서"/>
      <sheetName val="※참고자료※"/>
      <sheetName val="전력"/>
      <sheetName val="UEC영화관본공사내역"/>
      <sheetName val="대운산출"/>
      <sheetName val="세부내역"/>
      <sheetName val="소방현물"/>
      <sheetName val="재집"/>
      <sheetName val="직재"/>
      <sheetName val="역T형(H=6.0) (2)"/>
      <sheetName val="XL4Poppy"/>
      <sheetName val="PAD TR보호대기초"/>
      <sheetName val="가로등기초"/>
      <sheetName val="안정검토"/>
      <sheetName val="단면설계"/>
      <sheetName val="데리네이타현황"/>
      <sheetName val="자재목록"/>
      <sheetName val="입력"/>
      <sheetName val="산근"/>
      <sheetName val="하중"/>
      <sheetName val="거래처등록"/>
      <sheetName val="바닥판(1)"/>
      <sheetName val="단가일람"/>
      <sheetName val="단위량당중기"/>
      <sheetName val="P3"/>
      <sheetName val="시선유도표지집계표"/>
      <sheetName val="WEON"/>
      <sheetName val="각사별공사비분개 "/>
      <sheetName val="단가(1)"/>
      <sheetName val="spiral"/>
      <sheetName val="주beam"/>
      <sheetName val="약품공급2"/>
      <sheetName val="2011.(4)"/>
      <sheetName val="원가입력"/>
      <sheetName val="석축"/>
      <sheetName val="BID9697"/>
      <sheetName val="횡배수관"/>
      <sheetName val="간선계산"/>
      <sheetName val="기둥(하중)"/>
      <sheetName val="ENE-CAL 1"/>
      <sheetName val="주식"/>
      <sheetName val="Sheet15"/>
      <sheetName val="인명부"/>
      <sheetName val="현황산출서"/>
      <sheetName val="품의"/>
      <sheetName val="맨홀평균높이"/>
      <sheetName val="결과조달"/>
      <sheetName val="변경후-SHEET"/>
      <sheetName val="woo(mac)"/>
      <sheetName val="수량집계"/>
      <sheetName val="날개벽"/>
      <sheetName val="예상"/>
      <sheetName val="2002년12월"/>
      <sheetName val="터널구조물산근"/>
      <sheetName val="업무"/>
      <sheetName val="명세서"/>
      <sheetName val="변화치수"/>
      <sheetName val="2000전체분"/>
      <sheetName val="수목표준대가"/>
      <sheetName val="ASP"/>
      <sheetName val="GAEYO"/>
      <sheetName val="SUMDO"/>
      <sheetName val="ENDDO"/>
      <sheetName val="PLDB"/>
      <sheetName val="AAA"/>
      <sheetName val="M-HOUR"/>
      <sheetName val="공기"/>
      <sheetName val="Sheet5"/>
      <sheetName val="공정별 수량산출서"/>
      <sheetName val="일반시방서"/>
      <sheetName val="일위대가(조경)"/>
      <sheetName val="공사원가계산서"/>
      <sheetName val="자재 및 폐기물견적(2008)"/>
      <sheetName val="인천제철"/>
      <sheetName val="대림경상68억"/>
      <sheetName val="상수도공-간지"/>
      <sheetName val="주요자재집계표"/>
      <sheetName val="통합"/>
      <sheetName val=" 냉각수펌프"/>
      <sheetName val="기초공"/>
      <sheetName val="유림총괄"/>
      <sheetName val="설계기준 및 하중계산"/>
      <sheetName val="내역서(전기)"/>
      <sheetName val="1062-X방향 "/>
      <sheetName val="00000"/>
      <sheetName val="공사비산출내역"/>
      <sheetName val="포장물량집계"/>
      <sheetName val="집계"/>
      <sheetName val="수량산출서 갑지"/>
      <sheetName val="기계내역"/>
      <sheetName val="은행"/>
      <sheetName val="inter"/>
      <sheetName val="입력시트"/>
      <sheetName val="공사현황"/>
      <sheetName val="준검 내역서"/>
      <sheetName val="전차선로 물량표"/>
      <sheetName val="공종별수량집계"/>
      <sheetName val="Sheet6"/>
      <sheetName val="북방3터널"/>
      <sheetName val="실행"/>
      <sheetName val="예산내역서"/>
      <sheetName val="원가계산서"/>
      <sheetName val="예산대비"/>
      <sheetName val="배수공"/>
      <sheetName val="BOX-1515"/>
      <sheetName val="BOX-1510"/>
      <sheetName val="산근목록"/>
      <sheetName val="맨홀수량산출"/>
      <sheetName val="3CHBDC"/>
      <sheetName val="사급자재"/>
      <sheetName val="CAT_5"/>
      <sheetName val="간접비내역-1"/>
      <sheetName val="슬래브(유곡)"/>
      <sheetName val="전계가"/>
      <sheetName val="0226"/>
      <sheetName val="기계경비"/>
      <sheetName val="공통부대비"/>
      <sheetName val="M_DB"/>
      <sheetName val="TYPE"/>
      <sheetName val="costing_FE"/>
      <sheetName val="공종집계"/>
      <sheetName val="중기집계"/>
      <sheetName val="코드"/>
      <sheetName val="단가산출"/>
      <sheetName val="2공구산출내역"/>
      <sheetName val="대정2공구"/>
      <sheetName val="중기사용료산출근거"/>
      <sheetName val="단가 및 재료비"/>
      <sheetName val="포장직선구간"/>
      <sheetName val="1호맨홀토공"/>
      <sheetName val="CTEMCOST"/>
      <sheetName val="현장관리비"/>
      <sheetName val="계산서(곡선부)"/>
      <sheetName val="-치수표(곡선부)"/>
      <sheetName val="설정"/>
      <sheetName val="품셈총괄표"/>
      <sheetName val="FOOTING단면력"/>
      <sheetName val="공구"/>
      <sheetName val="추정공사비_산출내역1.xlsx"/>
      <sheetName val="IMPEADENCE MAP 취수장"/>
      <sheetName val="cable data1"/>
      <sheetName val="배수철근"/>
      <sheetName val="(A)내역서"/>
      <sheetName val="BSD (2)"/>
      <sheetName val="재료비"/>
      <sheetName val="건축내역"/>
      <sheetName val="국공유지및사유지"/>
      <sheetName val="DESCRIPTION"/>
      <sheetName val="내역(전체)"/>
      <sheetName val="BOQ"/>
      <sheetName val="2000년하반기"/>
      <sheetName val="wk prgs"/>
      <sheetName val="Berm"/>
      <sheetName val="화단 철거"/>
      <sheetName val="수지예산"/>
      <sheetName val="예정(3)"/>
      <sheetName val="경산"/>
      <sheetName val="CAL"/>
      <sheetName val="도"/>
      <sheetName val="평가데이터"/>
      <sheetName val="Macro(차단기)"/>
      <sheetName val="터널조도"/>
      <sheetName val="도급예산내역서봉투"/>
      <sheetName val="도급예산내역서총괄표"/>
      <sheetName val="분전함신설"/>
      <sheetName val="설계산출표지"/>
      <sheetName val="을부담운반비"/>
      <sheetName val="운반비산출"/>
      <sheetName val="접지1종"/>
      <sheetName val="맨홀토공수량"/>
      <sheetName val="견적대비 견적서"/>
      <sheetName val="음봉방향"/>
      <sheetName val="점수계산1-2"/>
      <sheetName val="측구공"/>
      <sheetName val="Sheet16"/>
      <sheetName val="Sheet14"/>
      <sheetName val="부하"/>
      <sheetName val="APT"/>
      <sheetName val="Sheet13"/>
      <sheetName val="최적단면"/>
      <sheetName val="1호-아(오)0.4"/>
      <sheetName val="기본DATA"/>
      <sheetName val="Model"/>
      <sheetName val="CONSTRUCTION COMPONENT"/>
      <sheetName val="중동공구"/>
      <sheetName val="입력값"/>
      <sheetName val="인건비"/>
      <sheetName val="옥내아파트(전기)"/>
      <sheetName val="소비자가"/>
      <sheetName val="CABLE SIZE-3"/>
      <sheetName val="대치판정"/>
      <sheetName val="결재갑지"/>
      <sheetName val="공사비증감"/>
      <sheetName val="중기비"/>
      <sheetName val="EQ"/>
      <sheetName val="아스콘단위"/>
      <sheetName val="tggwan(mac)"/>
      <sheetName val="EP0618"/>
      <sheetName val="노임단가기준"/>
      <sheetName val="관로토공"/>
    </sheetNames>
    <sheetDataSet>
      <sheetData sheetId="0"/>
      <sheetData sheetId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조명시설"/>
    </sheetNames>
    <sheetDataSet>
      <sheetData sheetId="0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현설(토.철)"/>
      <sheetName val="토공견적서"/>
      <sheetName val="철콘견적서"/>
      <sheetName val="차액보증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/>
      <sheetData sheetId="16" refreshError="1"/>
      <sheetData sheetId="17" refreshError="1"/>
      <sheetData sheetId="18" refreshError="1"/>
      <sheetData sheetId="19" refreshError="1"/>
      <sheetData sheetId="20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VXXXXX"/>
      <sheetName val="표지"/>
      <sheetName val=" 설계내역(갑)"/>
      <sheetName val=" 설계내역"/>
      <sheetName val="노무비계"/>
      <sheetName val="노무"/>
      <sheetName val="진명"/>
      <sheetName val="찬호전자 (2)"/>
      <sheetName val="서울"/>
      <sheetName val="동영견적"/>
      <sheetName val="날개벽수량표"/>
    </sheetNames>
    <sheetDataSet>
      <sheetData sheetId="0" refreshError="1"/>
      <sheetData sheetId="1" refreshError="1"/>
      <sheetData sheetId="2" refreshError="1"/>
      <sheetData sheetId="3" refreshError="1"/>
      <sheetData sheetId="4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표지"/>
      <sheetName val="구조계산간지"/>
      <sheetName val="수량산출서"/>
      <sheetName val="가감수량(2호)"/>
      <sheetName val="맨홀수량산출(2호)"/>
      <sheetName val="노무비계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/>
      <sheetData sheetId="16" refreshError="1"/>
      <sheetData sheetId="17" refreshError="1"/>
      <sheetData sheetId="18" refreshError="1"/>
      <sheetData sheetId="19" refreshError="1"/>
      <sheetData sheetId="20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externalLinks/externalLink1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INPUT"/>
      <sheetName val="단위수량산출"/>
      <sheetName val="수량산출"/>
      <sheetName val="Sheet1"/>
      <sheetName val="Sheet2"/>
      <sheetName val="Sheet3"/>
      <sheetName val="날개벽수량표"/>
      <sheetName val="밸브설치"/>
      <sheetName val="6PILE  (돌출)"/>
      <sheetName val="#REF"/>
      <sheetName val="단위수량"/>
      <sheetName val="2BOX본체"/>
      <sheetName val="구조물철거타공정이월"/>
      <sheetName val="토목검측서"/>
      <sheetName val="3.하중산정4.지지력"/>
      <sheetName val="상수D100토공"/>
      <sheetName val="터파기및재료"/>
      <sheetName val="약품설비"/>
      <sheetName val="약품공급2"/>
      <sheetName val="DATA 입력란"/>
      <sheetName val="1. 설계조건 2.단면가정 3. 하중계산"/>
      <sheetName val="안정검토(온1)"/>
      <sheetName val="도장수량(하1)"/>
      <sheetName val="주형"/>
      <sheetName val="부안일위"/>
      <sheetName val="토공정보"/>
      <sheetName val="Total"/>
      <sheetName val="단위집계표"/>
      <sheetName val="용산1(해보)"/>
      <sheetName val="2000전체분"/>
      <sheetName val="도로경계블럭연장조서"/>
      <sheetName val="원형1호맨홀토공수량"/>
      <sheetName val="자재단가"/>
      <sheetName val="입찰안"/>
      <sheetName val="산출근거"/>
      <sheetName val="ABUT수량-A1"/>
      <sheetName val="단면 (2)"/>
      <sheetName val=" 상부공통집계(총괄)"/>
      <sheetName val="상부공통일반"/>
      <sheetName val="TYPE-1"/>
      <sheetName val="데이타"/>
      <sheetName val="식재인부"/>
      <sheetName val="이토변실(A3-LINE)"/>
      <sheetName val="중기비"/>
      <sheetName val="수안보-MBR1"/>
      <sheetName val="사급자재"/>
      <sheetName val="예가표"/>
      <sheetName val="낙석방지망현황"/>
      <sheetName val="설계"/>
      <sheetName val="당초내역서"/>
      <sheetName val="조명시설"/>
      <sheetName val="도로경계단위"/>
    </sheetNames>
    <sheetDataSet>
      <sheetData sheetId="0" refreshError="1"/>
      <sheetData sheetId="1" refreshError="1"/>
      <sheetData sheetId="2" refreshError="1"/>
      <sheetData sheetId="3"/>
      <sheetData sheetId="4"/>
      <sheetData sheetId="5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</sheetDataSet>
  </externalBook>
</externalLink>
</file>

<file path=xl/externalLinks/externalLink1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단가목차"/>
      <sheetName val="단가조견표"/>
      <sheetName val="단가산출목록표"/>
      <sheetName val="단가산근"/>
      <sheetName val="중기사용료"/>
      <sheetName val="중기산출근거기초자료"/>
      <sheetName val="기계경비"/>
      <sheetName val="노임목록"/>
      <sheetName val="자재단가조서"/>
      <sheetName val="표지"/>
      <sheetName val="2008기계경비산출표"/>
      <sheetName val="토취장위치도"/>
      <sheetName val="토취장변경현황"/>
      <sheetName val="조명시설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1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신여주대교-종점"/>
      <sheetName val="1.설계조건 "/>
      <sheetName val="설계기준설명 "/>
      <sheetName val="2.단면가정 (BASE)"/>
      <sheetName val="3.하중및토압(탄성,가동)"/>
      <sheetName val="3.하중및토압 (고정)"/>
      <sheetName val="4.작용하중(가동)(탄성)"/>
      <sheetName val="4.작용하중(고정)"/>
      <sheetName val="5.안정검토(가동)(탄성)(풍화암)"/>
      <sheetName val="5.안정검토(가동)(탄성)(연암)"/>
      <sheetName val="5.안정검토(고정)(풍화암)"/>
      <sheetName val="5.안정검토(고정)(연암) "/>
      <sheetName val="6.벽체계산"/>
      <sheetName val="7.흉벽(구식)"/>
      <sheetName val="7.흉벽계산(ASCON)"/>
      <sheetName val="7.흉벽계산 (CON'C)"/>
      <sheetName val="8.FOOTING"/>
      <sheetName val="9.날개벽A"/>
      <sheetName val="9.날개벽A (3)"/>
      <sheetName val="9.날개벽B"/>
      <sheetName val="9.날개벽C"/>
      <sheetName val="10.고정슈교좌면검토"/>
      <sheetName val="10.가동슈교좌면검토 "/>
      <sheetName val="10.탄성슈교좌면검토"/>
      <sheetName val="11.접속슬라브(ASCON)"/>
      <sheetName val="11.접속슬라브CON) "/>
      <sheetName val="주철근조립도"/>
      <sheetName val="Sheet1"/>
      <sheetName val="기계경비(시간당)"/>
      <sheetName val="램머"/>
      <sheetName val="설계내역서"/>
      <sheetName val="평가데이터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</sheetDataSet>
  </externalBook>
</externalLink>
</file>

<file path=xl/externalLinks/externalLink1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000000"/>
      <sheetName val="일위대가"/>
      <sheetName val="조명시설"/>
      <sheetName val="공구"/>
      <sheetName val="기계경비(시간당)"/>
      <sheetName val="램머"/>
      <sheetName val="장비집계"/>
      <sheetName val="3BL공동구 수량"/>
      <sheetName val="자재집계표"/>
      <sheetName val="Sheet1"/>
      <sheetName val="가중치"/>
      <sheetName val="말뚝지지력산정"/>
      <sheetName val="제-노임"/>
      <sheetName val="제직재"/>
      <sheetName val="경산"/>
      <sheetName val="신표지1"/>
      <sheetName val="용수량(생활용수)"/>
      <sheetName val="DATE"/>
      <sheetName val="집계표"/>
      <sheetName val="청천내"/>
      <sheetName val="명세서"/>
      <sheetName val="수량산출"/>
      <sheetName val="구천"/>
      <sheetName val="내역"/>
      <sheetName val="평가데이터"/>
      <sheetName val="산출금액내역"/>
      <sheetName val="내역서"/>
      <sheetName val="설계예산서"/>
      <sheetName val="#REF"/>
      <sheetName val="일위"/>
      <sheetName val="기계경비"/>
      <sheetName val="9GNG운반"/>
      <sheetName val="실행철강하도"/>
      <sheetName val="현장예산"/>
      <sheetName val="예총"/>
      <sheetName val="2000년1차"/>
      <sheetName val="2000전체분"/>
      <sheetName val="자재대"/>
      <sheetName val="일위대가9803"/>
      <sheetName val="2공구하도급내역서"/>
      <sheetName val="포장공"/>
      <sheetName val="동원인원"/>
      <sheetName val="주차구획선수량"/>
      <sheetName val="요율"/>
      <sheetName val="데이타"/>
      <sheetName val="조경내역서"/>
      <sheetName val="총괄"/>
      <sheetName val="3BL공동구_수량"/>
      <sheetName val="총투입계"/>
      <sheetName val="증감내역서"/>
      <sheetName val="원가"/>
      <sheetName val="연결관암거"/>
      <sheetName val="Total"/>
      <sheetName val="품셈집계표"/>
      <sheetName val="자재조사표"/>
      <sheetName val="옹벽일반수량"/>
      <sheetName val="도급예산내역서봉투"/>
      <sheetName val="공사원가계산서"/>
      <sheetName val="설계산출표지"/>
      <sheetName val="도급예산내역서총괄표"/>
      <sheetName val="을부담운반비"/>
      <sheetName val="운반비산출"/>
      <sheetName val="3.공통공사대비"/>
      <sheetName val="TOTAL_BOQ"/>
      <sheetName val="파형강관집계"/>
      <sheetName val="철근량"/>
      <sheetName val="설비"/>
      <sheetName val="구조물터파기수량집계"/>
      <sheetName val="배수공 시멘트 및 골재량 산출"/>
      <sheetName val="견적"/>
      <sheetName val="공량(1월22일)"/>
      <sheetName val="측구터파기공수량집계"/>
      <sheetName val="96보완계획7.12"/>
      <sheetName val="가압장(토목)"/>
      <sheetName val="12호기내역서(건축분)"/>
      <sheetName val="ABUT수량-A1"/>
      <sheetName val="터파기및재료"/>
      <sheetName val="조명율표"/>
      <sheetName val="설계내역서"/>
      <sheetName val="설계서을"/>
      <sheetName val="수량3"/>
      <sheetName val="공제수량총집계표"/>
      <sheetName val="임금단가"/>
      <sheetName val="토적표"/>
      <sheetName val="한강운반비"/>
      <sheetName val="신우"/>
      <sheetName val="원본(갑지)"/>
      <sheetName val="단열-자재"/>
      <sheetName val="공사개요"/>
      <sheetName val="설계예산"/>
      <sheetName val="전기단가조사서"/>
      <sheetName val="자재단가"/>
      <sheetName val="Sheet5"/>
      <sheetName val="Sheet1 (2)"/>
      <sheetName val="심사공종"/>
      <sheetName val="절대삭제금지"/>
      <sheetName val="공사비집계"/>
      <sheetName val="수량증감표"/>
      <sheetName val="터파기운반비산출"/>
      <sheetName val="산적토운반비산출"/>
      <sheetName val="적용단가"/>
      <sheetName val="부하계산서"/>
      <sheetName val="전선 및 전선관"/>
      <sheetName val="연습"/>
      <sheetName val="범례표"/>
      <sheetName val="70%"/>
      <sheetName val="준검 내역서"/>
      <sheetName val="코드표"/>
      <sheetName val="배수공"/>
      <sheetName val="파일의이용"/>
      <sheetName val="WORK"/>
      <sheetName val="우수맨홀공제단위수량"/>
      <sheetName val="내역서단가산출용"/>
      <sheetName val="단가산출"/>
      <sheetName val="입력란"/>
      <sheetName val="97노임단가"/>
      <sheetName val="본선차로수량집계표"/>
      <sheetName val="을"/>
      <sheetName val="SG"/>
      <sheetName val="청 구"/>
      <sheetName val="설계산출기초"/>
      <sheetName val="날개벽"/>
      <sheetName val="내역서01"/>
      <sheetName val="COPING"/>
      <sheetName val="현장경비"/>
      <sheetName val="방배동내역(리라)"/>
      <sheetName val="건축공사집계표"/>
      <sheetName val="방배동내역 (총괄)"/>
      <sheetName val="부대공사총괄"/>
      <sheetName val="(A)내역서"/>
      <sheetName val="실행대비"/>
      <sheetName val="맨홀수량"/>
      <sheetName val="수산(당)"/>
      <sheetName val="1차 내역서"/>
      <sheetName val="6PILE  (돌출)"/>
      <sheetName val="slurrywall설계가"/>
      <sheetName val="날개벽수량표"/>
      <sheetName val="시선유도표지집계표"/>
      <sheetName val="을지"/>
      <sheetName val="안정검토"/>
      <sheetName val="단면설계"/>
      <sheetName val="공사기본내용입력"/>
      <sheetName val="총집계표"/>
      <sheetName val="bid"/>
      <sheetName val="일반수량"/>
      <sheetName val="대창(함평)"/>
      <sheetName val="대창(장성)"/>
      <sheetName val="대창(함평)-창열"/>
      <sheetName val="DATA 입력란"/>
      <sheetName val="1. 설계조건 2.단면가정 3. 하중계산"/>
      <sheetName val="9.정착구 보강"/>
      <sheetName val="CTEMCOST"/>
      <sheetName val="H-PILE수량집계"/>
      <sheetName val="대치판정"/>
      <sheetName val="BSD (2)"/>
      <sheetName val="T13(P68~72,78)"/>
      <sheetName val="산출근거"/>
      <sheetName val="Sheet2"/>
      <sheetName val="SANBAISU"/>
      <sheetName val="토목검측서"/>
      <sheetName val="Sheet3"/>
      <sheetName val="초기화면"/>
      <sheetName val="관급자재"/>
      <sheetName val="준공평가"/>
      <sheetName val="현금흐름"/>
      <sheetName val="N賃率-職"/>
      <sheetName val="이름정의"/>
      <sheetName val="대로근거"/>
      <sheetName val="Macro1"/>
      <sheetName val="중로근거"/>
      <sheetName val="토목(용인)"/>
      <sheetName val="이토변실(A3-LINE)"/>
      <sheetName val="노임이"/>
      <sheetName val="빙장비사양"/>
      <sheetName val="총괄내역서"/>
      <sheetName val="2002하반기노임기준"/>
      <sheetName val="단가 (2)"/>
      <sheetName val="내역갑지"/>
      <sheetName val="날개벽(TYPE2)"/>
      <sheetName val="교각계산"/>
      <sheetName val="우각부보강"/>
      <sheetName val="현장경상비"/>
      <sheetName val="설계"/>
      <sheetName val="배관배선 단가조사"/>
      <sheetName val="일위대가집계"/>
      <sheetName val="비교1"/>
      <sheetName val="물량표"/>
      <sheetName val="Sheet4"/>
      <sheetName val="단양 00 아파트-세부내역"/>
      <sheetName val="구의33고"/>
      <sheetName val="토사(PE)"/>
      <sheetName val="화설내"/>
      <sheetName val="공사"/>
      <sheetName val="원형맨홀수량"/>
      <sheetName val="일위대가_가설_"/>
      <sheetName val="환경기계공정표 (3)"/>
      <sheetName val="정부노임단가"/>
      <sheetName val="시설물단가표"/>
      <sheetName val="노무비단가표"/>
      <sheetName val="기초자료입력"/>
      <sheetName val="wall"/>
      <sheetName val="자료입력"/>
      <sheetName val="품셈"/>
      <sheetName val="인부임"/>
      <sheetName val="원가+내역"/>
      <sheetName val="선정요령"/>
      <sheetName val="본사공가현황"/>
      <sheetName val="실행내역"/>
      <sheetName val="EACT10"/>
      <sheetName val="8.PILE  (돌출)"/>
      <sheetName val="입찰견적보고서"/>
      <sheetName val="갑지"/>
      <sheetName val="할증"/>
      <sheetName val="덕전리"/>
      <sheetName val="입찰안"/>
      <sheetName val="교대철근집계"/>
      <sheetName val="내역서(전기)"/>
      <sheetName val="단가조사-2"/>
      <sheetName val="DATA"/>
      <sheetName val="guard(mac)"/>
      <sheetName val="용산1(해보)"/>
      <sheetName val="지중자재단가"/>
      <sheetName val="마산방향"/>
      <sheetName val="진주방향"/>
      <sheetName val="실행내역서"/>
      <sheetName val="상 부"/>
      <sheetName val="데리네이타현황"/>
      <sheetName val="도기류"/>
      <sheetName val="고유코드_설계"/>
      <sheetName val="조경"/>
      <sheetName val="노임"/>
      <sheetName val="배수철근"/>
      <sheetName val="Customer Databas"/>
      <sheetName val="건축내역"/>
      <sheetName val="전기"/>
      <sheetName val="기초단가"/>
      <sheetName val="200"/>
      <sheetName val="남양내역"/>
      <sheetName val="MAIN_TABLE"/>
      <sheetName val="1.설계조건"/>
      <sheetName val="신호등일위대가"/>
      <sheetName val="원가서"/>
      <sheetName val="흄관기초"/>
      <sheetName val="98NS-N"/>
      <sheetName val="교각1"/>
      <sheetName val="예가표"/>
      <sheetName val="시점교대"/>
      <sheetName val="일위대가표"/>
      <sheetName val="식재인부"/>
      <sheetName val="실행견적"/>
      <sheetName val="database"/>
      <sheetName val="출장내역"/>
      <sheetName val="빗물받이(910-510-410)"/>
      <sheetName val="공사설명서"/>
      <sheetName val="오수주요자재"/>
      <sheetName val="수안보-MBR1"/>
      <sheetName val="토공(우물통,기타) "/>
      <sheetName val="연결임시"/>
      <sheetName val="차액보증"/>
      <sheetName val="TYPE-A"/>
      <sheetName val="흙쌓기도수로설치현황"/>
      <sheetName val="계수시트"/>
      <sheetName val="11.1 단면hwp"/>
      <sheetName val="INPUT"/>
      <sheetName val="목차"/>
      <sheetName val="대비"/>
      <sheetName val="산출내역서집계표"/>
      <sheetName val="기초코드"/>
      <sheetName val="수량집계"/>
      <sheetName val="원형1호맨홀토공수량"/>
      <sheetName val="하조서"/>
      <sheetName val="옹벽공 수량집계표"/>
      <sheetName val="추가예산"/>
      <sheetName val="단중표"/>
      <sheetName val="현장관리비참조"/>
      <sheetName val="간지"/>
      <sheetName val="직노"/>
      <sheetName val="다곡2교"/>
      <sheetName val="포장복구집계"/>
      <sheetName val="실행간접비용"/>
      <sheetName val="2호맨홀공제수량"/>
      <sheetName val="danga"/>
      <sheetName val="ilch"/>
      <sheetName val="9811"/>
      <sheetName val="위치조서"/>
      <sheetName val="물가시세"/>
      <sheetName val="일반수량총괄집계"/>
      <sheetName val="공내역"/>
      <sheetName val="7.PILE  (돌출)"/>
      <sheetName val="사  업  비  수  지  예  산  서"/>
      <sheetName val="노임단가"/>
      <sheetName val="MAT"/>
      <sheetName val="날개벽(시점좌측)"/>
      <sheetName val="s"/>
      <sheetName val="용역비내역-진짜"/>
      <sheetName val="1000 DB구축 부표"/>
      <sheetName val="GI-LIST"/>
      <sheetName val="설계명세서"/>
      <sheetName val="중기사용료"/>
      <sheetName val="시운전연료"/>
      <sheetName val="b_balju"/>
      <sheetName val="98수문일위"/>
      <sheetName val="연장및면적(좌측)"/>
      <sheetName val="단면가정"/>
      <sheetName val="설계조건"/>
      <sheetName val="확약서"/>
      <sheetName val="SORCE1"/>
      <sheetName val="물가대비표"/>
      <sheetName val="Sheet2 (2)"/>
      <sheetName val="변경비교-을"/>
      <sheetName val="건축내역서 (경제상무실)"/>
      <sheetName val="마산월령동골조물량변경"/>
      <sheetName val="프랜트면허"/>
      <sheetName val="반포2차"/>
      <sheetName val="첨"/>
      <sheetName val="6공구(당초)"/>
      <sheetName val="견적서"/>
      <sheetName val="교사기준면적(중)"/>
      <sheetName val="달서천-대비"/>
      <sheetName val="현장관리비"/>
      <sheetName val="조건"/>
      <sheetName val="단가"/>
      <sheetName val="단위수량산출"/>
      <sheetName val="일위단위"/>
      <sheetName val="차선도색-연장,수량(1)"/>
      <sheetName val="간접"/>
      <sheetName val="배수공 주요자재 집계표"/>
      <sheetName val="VXXXXXX"/>
      <sheetName val="출력X"/>
      <sheetName val="15"/>
      <sheetName val="계양가시설"/>
      <sheetName val="환율CHANGE"/>
      <sheetName val="단위단가"/>
      <sheetName val="수주추정"/>
      <sheetName val="9-1차이내역"/>
      <sheetName val="하수급견적대비"/>
      <sheetName val="수로단위수량"/>
      <sheetName val="내역표지"/>
      <sheetName val="몰탈"/>
      <sheetName val="우수공"/>
      <sheetName val="관경별내역서"/>
      <sheetName val="부대내역"/>
      <sheetName val="설계가"/>
      <sheetName val="앵커구조계산"/>
      <sheetName val="관접합및부설"/>
      <sheetName val="현장소운반"/>
      <sheetName val="관구보호몰탈"/>
      <sheetName val="교대(A1)"/>
      <sheetName val="집수정(600-700)"/>
      <sheetName val="설계예시"/>
      <sheetName val="1.수인터널"/>
      <sheetName val="총괄표"/>
      <sheetName val="슬래브수량"/>
      <sheetName val="수입"/>
      <sheetName val="해평견적"/>
      <sheetName val="건축공사"/>
      <sheetName val="가로등내역서"/>
      <sheetName val="음성방향"/>
      <sheetName val="산출기준자료"/>
      <sheetName val="구역화물"/>
      <sheetName val="단위목록"/>
      <sheetName val="시험비"/>
      <sheetName val="일위대가목록"/>
      <sheetName val="2_단면가정"/>
      <sheetName val="표지"/>
      <sheetName val="노무비"/>
      <sheetName val="재료비단가"/>
      <sheetName val="1차설계변경내역"/>
      <sheetName val="1차"/>
      <sheetName val="내역서 (2)"/>
      <sheetName val="우수받이"/>
      <sheetName val="단가조건(02년)"/>
      <sheetName val="고창방향"/>
      <sheetName val="각형맨홀"/>
      <sheetName val="구조물공집계"/>
      <sheetName val="상행-교대(A1-A2)"/>
      <sheetName val="수목표준대가"/>
      <sheetName val="내역서1999.8최종"/>
      <sheetName val="총괄서"/>
      <sheetName val="시점경사로"/>
      <sheetName val="A-8 PD(도로중앙)"/>
      <sheetName val="3BL공동구_수량1"/>
      <sheetName val="3_공통공사대비"/>
      <sheetName val="9_정착구_보강"/>
      <sheetName val="6PILE__(돌출)"/>
      <sheetName val="방배동내역_(총괄)"/>
      <sheetName val="준검_내역서"/>
      <sheetName val="단가_(2)"/>
      <sheetName val="1차_내역서"/>
      <sheetName val="전선_및_전선관"/>
      <sheetName val="배관배선_단가조사"/>
      <sheetName val="환경기계공정표_(3)"/>
      <sheetName val="DATA_입력란"/>
      <sheetName val="1__설계조건_2_단면가정_3__하중계산"/>
      <sheetName val="BSD_(2)"/>
      <sheetName val="배수공_시멘트_및_골재량_산출"/>
      <sheetName val="96보완계획7_12"/>
      <sheetName val="7_PILE__(돌출)"/>
      <sheetName val="8_PILE__(돌출)"/>
      <sheetName val="사__업__비__수__지__예__산__서"/>
      <sheetName val="호프"/>
      <sheetName val="골재집계"/>
      <sheetName val="-레미콘집계"/>
      <sheetName val="-몰탈콘크리트"/>
      <sheetName val="자갈,시멘트,모래산출"/>
      <sheetName val="-철근집계"/>
      <sheetName val="포장재료(1)"/>
      <sheetName val="-흄관집계"/>
      <sheetName val="총괄내역"/>
      <sheetName val="중요"/>
      <sheetName val="총내역서"/>
      <sheetName val="PROJECT BRIEF(EX.NEW)"/>
      <sheetName val="Site Expenses"/>
      <sheetName val="일위대가(1)"/>
      <sheetName val="포장물량집계"/>
      <sheetName val="표지 (2)"/>
      <sheetName val="VII-2현장경비"/>
      <sheetName val="Ⅴ-2.공종별내역"/>
      <sheetName val="세부내역서"/>
      <sheetName val="감액총괄표"/>
      <sheetName val="입력시트"/>
      <sheetName val="산근"/>
      <sheetName val="우수"/>
      <sheetName val="1.CB"/>
      <sheetName val="변수"/>
      <sheetName val="단면 (2)"/>
      <sheetName val="설계내역"/>
      <sheetName val="공량산출서"/>
      <sheetName val="03전반노무비"/>
      <sheetName val="내역_FILE"/>
      <sheetName val="업무처리전"/>
      <sheetName val="노단"/>
      <sheetName val="단산"/>
      <sheetName val="명세"/>
      <sheetName val="일대"/>
      <sheetName val="입력"/>
      <sheetName val="단가조정표"/>
      <sheetName val="단가(1)"/>
      <sheetName val="역T형교대(말뚝기초)"/>
      <sheetName val="옹벽수량집계"/>
      <sheetName val="기둥(원형)"/>
      <sheetName val="경영상태"/>
      <sheetName val="단위수량"/>
      <sheetName val="터파기단면도(보도)"/>
      <sheetName val="입력DATA"/>
      <sheetName val="바닥판"/>
      <sheetName val="setup"/>
      <sheetName val="pier-1"/>
      <sheetName val="06 일위대가목록"/>
      <sheetName val="공사현황"/>
      <sheetName val="수량집계표"/>
      <sheetName val="탄성1"/>
      <sheetName val="직접경비"/>
      <sheetName val="직접인건비"/>
      <sheetName val="공사비"/>
      <sheetName val="연도손익"/>
      <sheetName val="회수금"/>
      <sheetName val="대체용지"/>
      <sheetName val="건자이자"/>
      <sheetName val="내부매출원가"/>
      <sheetName val="지구 리스트"/>
      <sheetName val="용지비"/>
      <sheetName val="특수선일위대가"/>
      <sheetName val="시설물기초"/>
      <sheetName val="SLAB&quot;1&quot;"/>
      <sheetName val="갑지1"/>
      <sheetName val="공용(현대건설공구)"/>
      <sheetName val="현대건설공구(UNIT)"/>
      <sheetName val="공사비증감"/>
      <sheetName val="6호기"/>
      <sheetName val="토목주소"/>
      <sheetName val="배수통관(좌)"/>
      <sheetName val="INPUT(덕도방향-시점)"/>
      <sheetName val="평내중"/>
      <sheetName val="금액내역서"/>
      <sheetName val="낙석방지수량"/>
      <sheetName val="연도별cash"/>
      <sheetName val="대림경상68억"/>
      <sheetName val="GR"/>
      <sheetName val="토목공사"/>
      <sheetName val="Baby일위대가"/>
      <sheetName val="내역(신례)"/>
      <sheetName val="금액"/>
      <sheetName val="PI"/>
      <sheetName val="원가계산하도"/>
      <sheetName val="입력자료"/>
      <sheetName val="설내역서 "/>
      <sheetName val="내역전기"/>
      <sheetName val="인원투입"/>
      <sheetName val="코드"/>
      <sheetName val="중강당 내역"/>
      <sheetName val="기본일위"/>
      <sheetName val="기초일위"/>
      <sheetName val="수목단가"/>
      <sheetName val="시설수량표"/>
      <sheetName val="시설일위"/>
      <sheetName val="식재수량표"/>
      <sheetName val="tggwan(mac)"/>
      <sheetName val="도로경계단위"/>
      <sheetName val="용역단가"/>
      <sheetName val="상호참고자료"/>
      <sheetName val="발주처자료입력"/>
      <sheetName val="회사기본자료"/>
      <sheetName val="하자보증자료"/>
      <sheetName val="기술자관련자료"/>
      <sheetName val="일위대가(가설)"/>
      <sheetName val="계림(함평)"/>
      <sheetName val="계림(장성)"/>
      <sheetName val="관급자재대"/>
      <sheetName val="중기사용료산출근거"/>
      <sheetName val="단가 및 재료비"/>
      <sheetName val="가열로SW"/>
      <sheetName val="도장수량(하1)"/>
      <sheetName val="주형"/>
      <sheetName val="공사품의서"/>
      <sheetName val="99노임단가"/>
      <sheetName val="1"/>
      <sheetName val="unitpric"/>
      <sheetName val="noyim"/>
      <sheetName val="GAEYO"/>
      <sheetName val="공사비 증감 내역서"/>
      <sheetName val="4.2.1 마루높이 검토"/>
      <sheetName val="맨홀수량산출(A-LINE)"/>
      <sheetName val="배수공수집"/>
      <sheetName val="08-공사비총괄표"/>
      <sheetName val="01-적용기준"/>
      <sheetName val="산근(1)"/>
      <sheetName val="sub"/>
      <sheetName val="전체내역서"/>
      <sheetName val="120"/>
      <sheetName val="130"/>
      <sheetName val="100"/>
      <sheetName val="101"/>
      <sheetName val="102"/>
      <sheetName val="103"/>
      <sheetName val="106"/>
      <sheetName val="108"/>
      <sheetName val="109"/>
      <sheetName val="131"/>
      <sheetName val="110"/>
      <sheetName val="111"/>
      <sheetName val="114"/>
      <sheetName val="116"/>
      <sheetName val="132"/>
      <sheetName val="140"/>
      <sheetName val="141"/>
      <sheetName val="142"/>
      <sheetName val="143"/>
      <sheetName val="144"/>
      <sheetName val="145"/>
      <sheetName val="146"/>
      <sheetName val="121"/>
      <sheetName val="147"/>
      <sheetName val="148"/>
      <sheetName val="160"/>
      <sheetName val="164"/>
      <sheetName val="Flaer Area"/>
      <sheetName val="123"/>
      <sheetName val="124"/>
      <sheetName val="125"/>
      <sheetName val="126"/>
      <sheetName val="127"/>
      <sheetName val="128"/>
      <sheetName val="129"/>
      <sheetName val="조명일위"/>
      <sheetName val="도급내역"/>
      <sheetName val="물집"/>
      <sheetName val="도급금액"/>
      <sheetName val="재노경"/>
      <sheetName val="뚝토공"/>
      <sheetName val="몰탈재료산출"/>
      <sheetName val="사통"/>
      <sheetName val="산수배수"/>
      <sheetName val="포장공자재집계표"/>
      <sheetName val="nys"/>
      <sheetName val="유림골조"/>
      <sheetName val="플랜트 설치"/>
      <sheetName val="효성CB 1P기초"/>
      <sheetName val="조견표"/>
      <sheetName val="전차선로 물량표"/>
      <sheetName val="부표총괄"/>
      <sheetName val="내역서적용수량"/>
      <sheetName val="갑지(추정)"/>
      <sheetName val="단가산출서"/>
      <sheetName val="단가산출서 (2)"/>
      <sheetName val="05-원가계산"/>
      <sheetName val="인건비"/>
      <sheetName val="1.설계기준"/>
      <sheetName val="산출내역서"/>
      <sheetName val="(당평)자재"/>
      <sheetName val="당초명세(평)"/>
      <sheetName val="개요"/>
      <sheetName val="참조"/>
      <sheetName val="부대tu"/>
      <sheetName val="설-원가"/>
      <sheetName val="노임단가 (2)"/>
      <sheetName val="사각맨홀"/>
      <sheetName val="노면및방향"/>
      <sheetName val="집수A"/>
      <sheetName val="일위대가-1"/>
      <sheetName val="토공"/>
      <sheetName val="수량명세서"/>
      <sheetName val="보도포장연장조서-표준차도부"/>
      <sheetName val="표준차도부연장조서-AS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</sheetDataSet>
  </externalBook>
</externalLink>
</file>

<file path=xl/externalLinks/externalLink17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대비"/>
      <sheetName val="토공"/>
    </sheetNames>
    <sheetDataSet>
      <sheetData sheetId="0"/>
      <sheetData sheetId="1"/>
    </sheetDataSet>
  </externalBook>
</externalLink>
</file>

<file path=xl/externalLinks/externalLink18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표지"/>
      <sheetName val="설계표"/>
      <sheetName val="내역서"/>
      <sheetName val="폐기물기초"/>
      <sheetName val="폐기물공"/>
      <sheetName val="철거물량집계표"/>
      <sheetName val="#REF"/>
      <sheetName val="터파기및재료"/>
      <sheetName val="날개벽수량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19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우수받이,연결관집계"/>
      <sheetName val="우수받이노선별집계"/>
      <sheetName val="원본(2)"/>
      <sheetName val="받이연결(관)조서"/>
      <sheetName val="연결관원형"/>
      <sheetName val="연결관암거"/>
      <sheetName val="접속흄관이음몰탈단위수량(2차)"/>
      <sheetName val="우수받이단위수량(2차)"/>
      <sheetName val="집수정연결관집계"/>
      <sheetName val="집수정연결관조서"/>
      <sheetName val="플륨연장조서"/>
      <sheetName val="콘크리트벤치플륨2"/>
      <sheetName val="유공관연장"/>
      <sheetName val="차액보증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 refreshError="1"/>
    </sheetDataSet>
  </externalBook>
</externalLink>
</file>

<file path=xl/externalLinks/externalLink20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덕전리"/>
      <sheetName val="조서및연장산출"/>
      <sheetName val="배수공수량"/>
      <sheetName val="암거공수량집계"/>
      <sheetName val="횡배수공집계"/>
      <sheetName val="수로관및집수정수량집계"/>
      <sheetName val="횡배수토공(P.E,BOX) "/>
      <sheetName val="수로관및집수정"/>
      <sheetName val="지수벽 및 파라피트"/>
      <sheetName val="암거수량"/>
      <sheetName val="암거날개벽수량"/>
      <sheetName val="암거날개벽토공"/>
      <sheetName val="횡배수관날개벽"/>
      <sheetName val="횡배수관날개벽잔토 "/>
      <sheetName val="횡배수관날개벽수량표"/>
      <sheetName val="횡배수관날개벽잔토산식치수표"/>
      <sheetName val="토적계산서"/>
      <sheetName val="포장자재수량집계"/>
      <sheetName val="콘크리트포장"/>
      <sheetName val="토사측구"/>
      <sheetName val="표 지 "/>
      <sheetName val="자재집계"/>
      <sheetName val="토공집계"/>
      <sheetName val="총괄자재집계"/>
      <sheetName val="암거날개벽수량(1.5M)"/>
      <sheetName val="암거날개벽토공(1.5)"/>
      <sheetName val="토공집계(소계)"/>
      <sheetName val="관급자재대"/>
      <sheetName val="면벽수량"/>
      <sheetName val="흄관(보호)(1연)"/>
      <sheetName val="흄관 보호토공(1연)"/>
      <sheetName val="DATE"/>
      <sheetName val="단가"/>
      <sheetName val="유림골조"/>
      <sheetName val="난간벽단위"/>
      <sheetName val="단위수량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</sheetDataSet>
  </externalBook>
</externalLink>
</file>

<file path=xl/externalLinks/externalLink2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표지01"/>
      <sheetName val="표지02"/>
      <sheetName val="설명서"/>
      <sheetName val="주요공사량"/>
      <sheetName val="골재원"/>
      <sheetName val="자재"/>
      <sheetName val="주요자재"/>
      <sheetName val="콘크리트배합"/>
      <sheetName val="아스콘2"/>
      <sheetName val="변경조건"/>
      <sheetName val="Sheet1"/>
      <sheetName val="Sheet2"/>
      <sheetName val="Sheet3"/>
      <sheetName val="식재인부"/>
      <sheetName val="덕전리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 refreshError="1"/>
      <sheetData sheetId="8"/>
      <sheetData sheetId="9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2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****_x0000_ÿ"/>
      <sheetName val="토공집계표 (2)"/>
      <sheetName val="토공집계표"/>
      <sheetName val="자재집계표"/>
      <sheetName val="98수문일위"/>
    </sheetNames>
    <sheetDataSet>
      <sheetData sheetId="0"/>
      <sheetData sheetId="1" refreshError="1"/>
      <sheetData sheetId="2"/>
      <sheetData sheetId="3"/>
      <sheetData sheetId="4" refreshError="1"/>
    </sheetDataSet>
  </externalBook>
</externalLink>
</file>

<file path=xl/externalLinks/externalLink2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ATE"/>
      <sheetName val="조명시설"/>
    </sheetNames>
    <sheetDataSet>
      <sheetData sheetId="0" refreshError="1"/>
      <sheetData sheetId="1" refreshError="1"/>
    </sheetDataSet>
  </externalBook>
</externalLink>
</file>

<file path=xl/externalLinks/externalLink2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 refreshError="1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/>
      <sheetData sheetId="22"/>
      <sheetData sheetId="23"/>
      <sheetData sheetId="24"/>
      <sheetData sheetId="25"/>
      <sheetData sheetId="26"/>
      <sheetData sheetId="27"/>
    </sheetDataSet>
  </externalBook>
</externalLink>
</file>

<file path=xl/externalLinks/externalLink2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우수관집계 "/>
      <sheetName val="관경별집계"/>
      <sheetName val="우수관연장"/>
      <sheetName val="우수관"/>
      <sheetName val="평균관경"/>
      <sheetName val="관기초재료"/>
      <sheetName val="관로토공집계"/>
      <sheetName val="관로토공"/>
      <sheetName val="관기초"/>
      <sheetName val="관기초검토"/>
      <sheetName val="조명시설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</sheetDataSet>
  </externalBook>
</externalLink>
</file>

<file path=xl/externalLinks/externalLink2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현설(토.철)"/>
      <sheetName val="토공견적서"/>
      <sheetName val="철콘견적서"/>
      <sheetName val="덕전리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27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차액보증"/>
      <sheetName val="일위대가"/>
      <sheetName val="대림경상68억"/>
      <sheetName val="해외(원화)"/>
      <sheetName val="공문"/>
      <sheetName val="집계표"/>
      <sheetName val="실행철강하도"/>
      <sheetName val="내역"/>
      <sheetName val="#REF"/>
      <sheetName val="FAX"/>
      <sheetName val="물량표"/>
      <sheetName val="인천제철"/>
      <sheetName val="한강운반비"/>
      <sheetName val="규격"/>
      <sheetName val="갑지"/>
      <sheetName val="노임"/>
      <sheetName val="3.공통공사대비"/>
      <sheetName val="단가조사"/>
      <sheetName val="준검 내역서"/>
      <sheetName val="구미4단2"/>
      <sheetName val="9GNG운반"/>
      <sheetName val="골조시행"/>
      <sheetName val="연습"/>
      <sheetName val="갑지(추정)"/>
      <sheetName val="강교(Sub)"/>
      <sheetName val="일반토공견적"/>
      <sheetName val="보험료"/>
      <sheetName val="부전지"/>
      <sheetName val="조명시설"/>
      <sheetName val="터파기및재료"/>
      <sheetName val="입력"/>
      <sheetName val="청천내"/>
      <sheetName val="데이타"/>
      <sheetName val="예산대비"/>
      <sheetName val="DATE"/>
      <sheetName val="기초단가"/>
      <sheetName val="원가서"/>
      <sheetName val="단가"/>
      <sheetName val="일위대가(1)"/>
      <sheetName val="기안"/>
      <sheetName val="인사자료총집계"/>
      <sheetName val="인건비 "/>
      <sheetName val="N賃率-職"/>
      <sheetName val="_REF"/>
      <sheetName val="Apt내역"/>
      <sheetName val="수량산출"/>
      <sheetName val="APT"/>
      <sheetName val="주안3차A-A"/>
      <sheetName val="데리네이타현황"/>
      <sheetName val="Sheet4"/>
      <sheetName val="소방사항"/>
      <sheetName val="일위"/>
      <sheetName val="기본단가"/>
      <sheetName val="DHEQSUPT"/>
      <sheetName val="시화점실행"/>
      <sheetName val="마산월령동골조물량변경"/>
      <sheetName val="내역서"/>
      <sheetName val="구의33고"/>
      <sheetName val="진천방향"/>
      <sheetName val="비교1"/>
      <sheetName val="9-1차이내역"/>
      <sheetName val="중기사용료"/>
      <sheetName val="G.R300경비"/>
      <sheetName val="표지"/>
      <sheetName val="Total"/>
      <sheetName val="총괄"/>
      <sheetName val="구조물공"/>
      <sheetName val="부대공"/>
      <sheetName val="배수공"/>
      <sheetName val="토공"/>
      <sheetName val="포장공"/>
      <sheetName val="관로공표지"/>
      <sheetName val="유림골조"/>
      <sheetName val="건축내역서 (경제상무실)"/>
      <sheetName val="현장경상비"/>
      <sheetName val="단가산출"/>
      <sheetName val="입찰안"/>
      <sheetName val="가. 2006년 사업계획서"/>
      <sheetName val="집행현황"/>
      <sheetName val="MIJIBI"/>
      <sheetName val="도급원가"/>
      <sheetName val="비용"/>
      <sheetName val="98수문일위"/>
      <sheetName val="자재"/>
      <sheetName val="Sheet1"/>
      <sheetName val="제잡비"/>
      <sheetName val="중기경유지급대장"/>
      <sheetName val="BQ(실행)"/>
      <sheetName val="기본DATA"/>
      <sheetName val="금액내역서"/>
      <sheetName val="통합보할공정표"/>
      <sheetName val="내역서적용"/>
      <sheetName val="(A)내역서"/>
      <sheetName val="콘크리트타설집계표"/>
      <sheetName val="시운전연료"/>
      <sheetName val="유림총괄"/>
      <sheetName val="편입용지조서"/>
      <sheetName val="원가"/>
      <sheetName val="bid"/>
      <sheetName val="MOTOR"/>
      <sheetName val="공사"/>
      <sheetName val="토목(대안)"/>
      <sheetName val="인제내역"/>
      <sheetName val="부대tu"/>
      <sheetName val="inputdata"/>
      <sheetName val="database"/>
      <sheetName val="실행내역서 "/>
      <sheetName val="영동(D)"/>
      <sheetName val="실행(1)"/>
      <sheetName val="XL4Poppy"/>
      <sheetName val="I一般比"/>
      <sheetName val="전기단가조사서"/>
      <sheetName val="목포전화국"/>
      <sheetName val="노임이"/>
      <sheetName val="EACT10"/>
      <sheetName val="집계"/>
      <sheetName val="면적"/>
      <sheetName val="기본자료"/>
      <sheetName val="s"/>
      <sheetName val="산출내역서집계표"/>
      <sheetName val="입찰"/>
      <sheetName val="현경"/>
      <sheetName val="노임단가"/>
      <sheetName val="2000년1차"/>
      <sheetName val="배관배선 단가조사"/>
      <sheetName val="일위대가집계"/>
      <sheetName val="내역_FILE"/>
      <sheetName val="대치판정"/>
      <sheetName val="Sheet6"/>
      <sheetName val="Salary(해외)"/>
      <sheetName val="연돌일위집계"/>
      <sheetName val="***********************00"/>
      <sheetName val="설계예산서"/>
      <sheetName val="설비"/>
      <sheetName val="P1"/>
      <sheetName val="매매"/>
      <sheetName val="전신"/>
      <sheetName val="A-4"/>
      <sheetName val="연결임시"/>
      <sheetName val="목재동바리"/>
      <sheetName val="출력X"/>
      <sheetName val="SUMMARY"/>
      <sheetName val="PAINT"/>
      <sheetName val="매립"/>
      <sheetName val="수목데이타 "/>
      <sheetName val="96보완계획7.12"/>
      <sheetName val="설계내역서"/>
      <sheetName val="식재"/>
      <sheetName val="시설물"/>
      <sheetName val="식재출력용"/>
      <sheetName val="유지관리"/>
      <sheetName val="개요"/>
      <sheetName val="설비견적"/>
      <sheetName val="확약서"/>
      <sheetName val="정부노임단가"/>
      <sheetName val="개산공사비"/>
      <sheetName val="견적"/>
      <sheetName val="내역서단가산출용"/>
      <sheetName val="원가계산서(남측)"/>
      <sheetName val="총물량"/>
      <sheetName val="음료실행"/>
      <sheetName val="기초일위"/>
      <sheetName val="98지급계획"/>
      <sheetName val="설비단가표"/>
      <sheetName val="맨홀수량"/>
      <sheetName val="공통부대비"/>
      <sheetName val="토목내역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</sheetDataSet>
  </externalBook>
</externalLink>
</file>

<file path=xl/externalLinks/externalLink28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Sheet1"/>
      <sheetName val="Sheet2"/>
      <sheetName val="원가계산서"/>
      <sheetName val="날개벽수량표"/>
    </sheetNames>
    <sheetDataSet>
      <sheetData sheetId="0"/>
      <sheetData sheetId="1"/>
      <sheetData sheetId="2"/>
      <sheetData sheetId="3" refreshError="1"/>
    </sheetDataSet>
  </externalBook>
</externalLink>
</file>

<file path=xl/externalLinks/externalLink29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  <sheetName val="날개벽수량표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 refreshError="1"/>
      <sheetData sheetId="21"/>
      <sheetData sheetId="22"/>
      <sheetData sheetId="23"/>
      <sheetData sheetId="24"/>
      <sheetData sheetId="25"/>
      <sheetData sheetId="26"/>
      <sheetData sheetId="27"/>
      <sheetData sheetId="28" refreshError="1"/>
    </sheetDataSet>
  </externalBook>
</externalLink>
</file>

<file path=xl/externalLinks/externalLink30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/>
      <sheetData sheetId="22"/>
      <sheetData sheetId="23"/>
      <sheetData sheetId="24"/>
      <sheetData sheetId="25"/>
      <sheetData sheetId="26"/>
      <sheetData sheetId="27"/>
    </sheetDataSet>
  </externalBook>
</externalLink>
</file>

<file path=xl/externalLinks/externalLink3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000000"/>
      <sheetName val="일위대가"/>
      <sheetName val="조명시설"/>
      <sheetName val="데리네이타현황"/>
      <sheetName val="산출근거"/>
      <sheetName val="골재산출"/>
      <sheetName val="철근량"/>
      <sheetName val="내역"/>
      <sheetName val="집계표"/>
      <sheetName val="DATA"/>
      <sheetName val="바닥판"/>
      <sheetName val="입력DATA"/>
      <sheetName val="흥양2교토공집계표"/>
      <sheetName val="표지"/>
      <sheetName val="우수받이"/>
      <sheetName val="토목"/>
      <sheetName val="설명서 "/>
      <sheetName val="Sheet1"/>
      <sheetName val="기초자료"/>
      <sheetName val="날개벽수량표"/>
      <sheetName val="입찰안"/>
      <sheetName val="guard(mac)"/>
      <sheetName val="공사비총괄표"/>
      <sheetName val="입력란"/>
      <sheetName val="97노임단가"/>
      <sheetName val="지장물C"/>
      <sheetName val="간접1"/>
      <sheetName val="노임"/>
      <sheetName val="주beam"/>
      <sheetName val="BID"/>
      <sheetName val="식생블럭단위수량"/>
      <sheetName val="실행철강하도"/>
      <sheetName val="날개벽"/>
      <sheetName val="상시"/>
      <sheetName val="일위대가1"/>
      <sheetName val="96정변2"/>
      <sheetName val="6PILE  (돌출)"/>
      <sheetName val="일위대가표"/>
      <sheetName val="#REF"/>
      <sheetName val="직접공사비"/>
      <sheetName val="2000년1차"/>
      <sheetName val="2000전체분"/>
      <sheetName val="차수공개요"/>
      <sheetName val="말뚝지지력산정"/>
      <sheetName val="각종양식"/>
      <sheetName val="암거단위"/>
      <sheetName val="오동"/>
      <sheetName val="대조"/>
      <sheetName val="나한"/>
      <sheetName val="공동구수량"/>
      <sheetName val="총괄표"/>
      <sheetName val="재료비"/>
      <sheetName val="찍기"/>
      <sheetName val="내역서"/>
      <sheetName val="교각1"/>
      <sheetName val="대로근거"/>
      <sheetName val="재료"/>
      <sheetName val="공정코드"/>
      <sheetName val="기계경비(시간당)"/>
      <sheetName val="램머"/>
      <sheetName val="추가예산"/>
      <sheetName val="노임단가"/>
      <sheetName val="분석"/>
      <sheetName val="뚝토공"/>
      <sheetName val="목차 "/>
      <sheetName val="일위대가목차"/>
      <sheetName val="97년 추정"/>
      <sheetName val="신고조서"/>
      <sheetName val="도로경계단위"/>
      <sheetName val="원형1호맨홀토공수량"/>
      <sheetName val="수량산출"/>
      <sheetName val="총수량집계표"/>
      <sheetName val="INPUT"/>
      <sheetName val="터파기및재료"/>
      <sheetName val="내역서1999.8최종"/>
      <sheetName val="일위대가9803"/>
      <sheetName val="부대내역"/>
      <sheetName val="월말"/>
      <sheetName val="102역사"/>
      <sheetName val="실행"/>
      <sheetName val="우수내용"/>
      <sheetName val="차수"/>
      <sheetName val="당초"/>
      <sheetName val="인명부"/>
      <sheetName val="물량표"/>
      <sheetName val="PIPING"/>
      <sheetName val="#3_일위대가목록"/>
      <sheetName val="#2_일위대가목록"/>
      <sheetName val="중로근거"/>
      <sheetName val="공사비산출내역"/>
      <sheetName val="기성내역"/>
      <sheetName val="MAIN"/>
      <sheetName val="4.2유효폭의 계산"/>
      <sheetName val="수량집"/>
      <sheetName val="포장물량집계"/>
      <sheetName val="조명율표"/>
      <sheetName val="설직재-1"/>
      <sheetName val="발주내역"/>
      <sheetName val="예산M11A"/>
      <sheetName val="COPING"/>
      <sheetName val="단가표"/>
      <sheetName val="해평견적"/>
      <sheetName val="지중자재단가"/>
      <sheetName val="내역서중"/>
      <sheetName val="자재단가비교표"/>
      <sheetName val="DATE"/>
      <sheetName val="약품공급2"/>
      <sheetName val="자료입력"/>
      <sheetName val="H-PILE수량집계"/>
      <sheetName val="I一般比"/>
      <sheetName val="재료집계표"/>
      <sheetName val="총괄내역서"/>
      <sheetName val="신천3호용수로"/>
      <sheetName val="품셈TABLE"/>
      <sheetName val="코드"/>
      <sheetName val="역T형교대(말뚝기초)"/>
      <sheetName val="직노"/>
      <sheetName val="토공(우물통,기타) "/>
      <sheetName val="0506생활권구적"/>
      <sheetName val="3BL공동구 수량"/>
      <sheetName val="총괄내역"/>
      <sheetName val="산근"/>
      <sheetName val="단면 (2)"/>
      <sheetName val="1,2공구원가계산서"/>
      <sheetName val="2공구산출내역"/>
      <sheetName val="1공구산출내역서"/>
      <sheetName val="4. 주형설계"/>
      <sheetName val="참조"/>
      <sheetName val="세골재  T2 변경 현황"/>
      <sheetName val="0.단가"/>
      <sheetName val="토사(PE)"/>
      <sheetName val="PSCbeam설계"/>
      <sheetName val="적용토목"/>
      <sheetName val="대림경상68억"/>
      <sheetName val="H-pile(298x299)"/>
      <sheetName val="H-pile(250x250)"/>
      <sheetName val="준검 내역서"/>
      <sheetName val="초기화면"/>
      <sheetName val="지급자재"/>
      <sheetName val="8.석축단위(H=1.5M)"/>
      <sheetName val="골조"/>
      <sheetName val="조경일람"/>
      <sheetName val="WORK"/>
      <sheetName val="BOX수량"/>
      <sheetName val="RAMP 단면(R2)"/>
      <sheetName val="중기"/>
      <sheetName val="일위(수원)"/>
      <sheetName val=" 총괄표"/>
      <sheetName val="단가산출"/>
      <sheetName val="노임이"/>
      <sheetName val="200"/>
      <sheetName val="차액보증"/>
      <sheetName val="crude.SLAB RE-bar"/>
      <sheetName val="단가비교표_공통1"/>
      <sheetName val="공통가설공사"/>
      <sheetName val="갑지"/>
      <sheetName val="간지"/>
      <sheetName val="금액내역서"/>
      <sheetName val="수안보-MBR1"/>
      <sheetName val="3련 BOX"/>
      <sheetName val="CC16-내역서"/>
      <sheetName val="이토변실"/>
      <sheetName val="단위단가"/>
      <sheetName val="교대(A1)"/>
      <sheetName val="단위수량"/>
      <sheetName val="건축공사실행"/>
      <sheetName val="연결관암거"/>
      <sheetName val="가시설수량"/>
      <sheetName val="식재가격"/>
      <sheetName val="식재총괄"/>
      <sheetName val="일위목록"/>
      <sheetName val="기초일위"/>
      <sheetName val="시설일위"/>
      <sheetName val="조명일위"/>
      <sheetName val="기본1"/>
      <sheetName val="수정일위대가"/>
      <sheetName val="항목등록"/>
      <sheetName val="내역_ver1.0"/>
      <sheetName val="CRUDE RE-bar"/>
      <sheetName val="원가"/>
      <sheetName val="토목내역서 (도급단가)"/>
      <sheetName val="산출내역서"/>
      <sheetName val="일위대가목록"/>
      <sheetName val="세부내역"/>
      <sheetName val="CTEMCOST"/>
      <sheetName val="업무분장"/>
      <sheetName val="인수공규격"/>
      <sheetName val="2.단면가정"/>
      <sheetName val="수우미양가(Vlookup)"/>
      <sheetName val="증감내역서"/>
      <sheetName val="내역서 제출"/>
      <sheetName val="노무비 근거"/>
      <sheetName val="총괄"/>
      <sheetName val="역T형(H=6.0) (2)"/>
      <sheetName val="교각계산"/>
      <sheetName val="대비"/>
      <sheetName val="계수시트"/>
      <sheetName val="입력변수"/>
      <sheetName val="집계표(OPTION)"/>
      <sheetName val="보차도경계석"/>
      <sheetName val="견적단가"/>
      <sheetName val="용수량(생활용수)"/>
      <sheetName val="교량"/>
      <sheetName val="맨홀수량"/>
      <sheetName val="세부내역서(전기)"/>
      <sheetName val="1호맨홀토공"/>
      <sheetName val="대창(함평)"/>
      <sheetName val="대창(장성)"/>
      <sheetName val="대창(함평)-창열"/>
      <sheetName val="암거 제원표"/>
      <sheetName val="WING3"/>
      <sheetName val="표준차도부연장집계-ASP"/>
      <sheetName val="종배수관면벽구"/>
      <sheetName val="종배수관위치조서"/>
      <sheetName val="N賃率-職"/>
      <sheetName val="INPUT(덕도방향-시점)"/>
      <sheetName val="99총공사내역서"/>
      <sheetName val="제경비"/>
      <sheetName val="단가 및 재료비"/>
      <sheetName val="중기사용료산출근거"/>
      <sheetName val="신우"/>
      <sheetName val="재료할증"/>
      <sheetName val="원가계산서구조조정"/>
      <sheetName val="이토변실(A3-LINE)"/>
      <sheetName val="ABUT수량-A1"/>
      <sheetName val="1련박스"/>
      <sheetName val="장비집계"/>
      <sheetName val="덕전리"/>
      <sheetName val="도수로수량산출"/>
      <sheetName val="원가서"/>
      <sheetName val="토적표"/>
      <sheetName val="접지수량"/>
      <sheetName val="공사착공계"/>
      <sheetName val="C.배수관공"/>
      <sheetName val="봉방동근생"/>
      <sheetName val="소도3교"/>
      <sheetName val="대부예산서"/>
      <sheetName val="CODE"/>
      <sheetName val="기초공"/>
      <sheetName val="MOTOR"/>
      <sheetName val="기둥(원형)"/>
      <sheetName val="코드표"/>
      <sheetName val="단면가정"/>
      <sheetName val="6공구(당초)"/>
      <sheetName val="Sheet2"/>
      <sheetName val="기타 정보통신공사"/>
      <sheetName val="최적단면"/>
      <sheetName val="배수장토목공사비"/>
      <sheetName val="대치판정"/>
      <sheetName val="MAIN_TABLE"/>
      <sheetName val="건축내역"/>
      <sheetName val="Customer Databas"/>
      <sheetName val="견적990322"/>
      <sheetName val="개인"/>
      <sheetName val="NYS"/>
      <sheetName val="실행내역"/>
      <sheetName val="물가자료"/>
      <sheetName val="101동"/>
      <sheetName val="양식3"/>
      <sheetName val="원형맨홀수량"/>
      <sheetName val="배수내역"/>
      <sheetName val="ATM기초철가"/>
      <sheetName val="CIVIL4"/>
      <sheetName val="유림골조"/>
      <sheetName val="문학간접"/>
      <sheetName val="간접"/>
      <sheetName val="보증수수료산출"/>
      <sheetName val="금융비용"/>
      <sheetName val="Macro1"/>
      <sheetName val="당진1,2호기전선관설치및접지4차공사내역서-을지"/>
      <sheetName val="가격조사서"/>
      <sheetName val="배수공"/>
      <sheetName val="암거"/>
      <sheetName val="포장공"/>
      <sheetName val="실행대비"/>
      <sheetName val="실행간접비용"/>
      <sheetName val="제잡비"/>
      <sheetName val="CAT_5"/>
      <sheetName val="내역서적용수량"/>
      <sheetName val="보도단위"/>
      <sheetName val="Y-WORK"/>
      <sheetName val="위치조서"/>
      <sheetName val="전체제잡비"/>
      <sheetName val="미드수량"/>
      <sheetName val="단가"/>
      <sheetName val="지장물_data"/>
      <sheetName val="표  지"/>
      <sheetName val="토공 total"/>
      <sheetName val="바닥판의 설계"/>
      <sheetName val="2000용수잠관-수량집계"/>
      <sheetName val="참고사항"/>
      <sheetName val="3.하중산정4.지지력"/>
      <sheetName val="제직재"/>
      <sheetName val="기흥하도용"/>
      <sheetName val="Sheet5"/>
      <sheetName val="을지"/>
      <sheetName val="집기손료"/>
      <sheetName val="노임,기계경비"/>
      <sheetName val="날개벽(시점좌측)"/>
      <sheetName val="단가조사"/>
      <sheetName val="노무비"/>
      <sheetName val="단양 00 아파트-세부내역"/>
      <sheetName val="단가일람"/>
      <sheetName val="지질조사"/>
      <sheetName val="상-교대(A1-A2)"/>
      <sheetName val="시행후면적"/>
      <sheetName val="설계조건"/>
      <sheetName val="마산월령동골조물량변경"/>
      <sheetName val="총괄-1"/>
      <sheetName val="암거 제원표-1단계"/>
      <sheetName val="분뇨"/>
      <sheetName val="수요개발과판매량"/>
      <sheetName val="연돌일위집계"/>
      <sheetName val="여과지동"/>
      <sheetName val="VE절감"/>
      <sheetName val="자재단가"/>
      <sheetName val="건축공사"/>
      <sheetName val="JUCKEYK"/>
      <sheetName val="TYPE-A"/>
      <sheetName val="수량3"/>
      <sheetName val="시중노임단가"/>
      <sheetName val="수량산출서"/>
      <sheetName val="빗물받이(910-510-410)"/>
      <sheetName val="우수공"/>
      <sheetName val="단가조사서"/>
      <sheetName val="천방교접속"/>
      <sheetName val="대포2교접속"/>
      <sheetName val="설계명세"/>
      <sheetName val="자료"/>
      <sheetName val="Macro(전선)"/>
      <sheetName val="spiral"/>
      <sheetName val="2.건축"/>
      <sheetName val="갑지(추정)"/>
      <sheetName val="갑지1"/>
      <sheetName val="건축기계설비표선정수장"/>
      <sheetName val="Sheet1 (2)"/>
      <sheetName val="지점별강우량"/>
      <sheetName val="토공(1)"/>
      <sheetName val="절대지우지말것"/>
      <sheetName val="단위중량"/>
      <sheetName val="소보"/>
      <sheetName val="포장면적집계"/>
      <sheetName val="출력X"/>
      <sheetName val="우각부보강"/>
      <sheetName val="내역서(전기)"/>
      <sheetName val="DB"/>
      <sheetName val="구조물터파기수량집계"/>
      <sheetName val="진주방향"/>
    </sheetNames>
    <sheetDataSet>
      <sheetData sheetId="0"/>
      <sheetData sheetId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</sheetDataSet>
  </externalBook>
</externalLink>
</file>

<file path=xl/externalLinks/externalLink3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관급자재집계표"/>
      <sheetName val="사급자재집계"/>
      <sheetName val="조명시설"/>
    </sheetNames>
    <sheetDataSet>
      <sheetData sheetId="0"/>
      <sheetData sheetId="1"/>
      <sheetData sheetId="2" refreshError="1"/>
    </sheetDataSet>
  </externalBook>
</externalLink>
</file>

<file path=xl/externalLinks/externalLink3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000000"/>
      <sheetName val="토공수량집계표"/>
      <sheetName val="토공수량(1차시공)"/>
      <sheetName val="토공수량(2차시공)"/>
      <sheetName val="총괄수량집계표(신사2교)"/>
      <sheetName val="총괄철근집계"/>
      <sheetName val="상부수량집계표"/>
      <sheetName val="하부수량집계표"/>
      <sheetName val="상부철근"/>
      <sheetName val="하부철근집계"/>
      <sheetName val="상부수량집계표-1차시공"/>
      <sheetName val="상부철근(상행선)"/>
      <sheetName val="상부수량집계표-2차시공"/>
      <sheetName val="상부철근(하행선)"/>
      <sheetName val="1차시공집계"/>
      <sheetName val="1차시공철근집계"/>
      <sheetName val="교대시점 (1차시공)"/>
      <sheetName val="교대시점철근(1차시공)"/>
      <sheetName val="교대종점(1차시공)"/>
      <sheetName val="교대종점철근(1차시공)"/>
      <sheetName val="2차시공집계"/>
      <sheetName val="2차시공철근집계"/>
      <sheetName val="교대시점 (2차시공)"/>
      <sheetName val="교대시점철근(2차시공)"/>
      <sheetName val="교대종점(2차시공)"/>
      <sheetName val="교대종점철근(2차시공)"/>
      <sheetName val="가교수량집계표"/>
      <sheetName val="평균단면(1차시점)"/>
      <sheetName val="평균단면(1치종점)"/>
      <sheetName val="평균단면(2차시점)"/>
      <sheetName val="평균단면(2차종점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</sheetDataSet>
  </externalBook>
</externalLink>
</file>

<file path=xl/externalLinks/externalLink3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 refreshError="1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/>
      <sheetData sheetId="22"/>
      <sheetData sheetId="23"/>
      <sheetData sheetId="24"/>
      <sheetData sheetId="25"/>
      <sheetData sheetId="26"/>
      <sheetData sheetId="27"/>
    </sheetDataSet>
  </externalBook>
</externalLink>
</file>

<file path=xl/externalLinks/externalLink3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집계표"/>
      <sheetName val="입찰표지"/>
      <sheetName val="총괄표"/>
      <sheetName val="전체내역서"/>
      <sheetName val="전기내역서"/>
      <sheetName val="1공구 건정토건 토공"/>
      <sheetName val="1공구 건정토건 철콘"/>
      <sheetName val="단가산출"/>
      <sheetName val="자재수량"/>
      <sheetName val="Sheet1"/>
      <sheetName val="Sheet2"/>
      <sheetName val="Sheet3"/>
      <sheetName val="내역표지"/>
      <sheetName val="도급표지 "/>
      <sheetName val="부대표지"/>
      <sheetName val="도급표지  (4)"/>
      <sheetName val="부대표지 (4)"/>
      <sheetName val="도급표지  (3)"/>
      <sheetName val="부대표지 (3)"/>
      <sheetName val="도급표지  (2)"/>
      <sheetName val="부대표지 (2)"/>
      <sheetName val="세로"/>
      <sheetName val="토  목"/>
      <sheetName val="조  경"/>
      <sheetName val="전 기"/>
      <sheetName val="건  축"/>
      <sheetName val="건축설비"/>
      <sheetName val="기계"/>
      <sheetName val="제어계측"/>
      <sheetName val="Sheet4"/>
      <sheetName val="Sheet5"/>
      <sheetName val="Sheet6"/>
      <sheetName val="Sheet16"/>
      <sheetName val="보도내역 (3)"/>
      <sheetName val="Module1"/>
      <sheetName val="입찰안"/>
      <sheetName val="Qheet6"/>
      <sheetName val="준검 내역서"/>
      <sheetName val="산출내역서"/>
      <sheetName val="실행철강하도"/>
      <sheetName val="차액보증"/>
      <sheetName val="토사(PE)"/>
      <sheetName val="도급"/>
      <sheetName val="신공항A-9(원가수정)"/>
      <sheetName val="공사개요"/>
      <sheetName val="갑지"/>
      <sheetName val="내역서"/>
      <sheetName val="데리네이타현황"/>
      <sheetName val="주차구획선수량"/>
      <sheetName val="일위대가"/>
      <sheetName val="내역"/>
      <sheetName val="가도공"/>
      <sheetName val="자재단가비교표"/>
      <sheetName val="개요"/>
      <sheetName val="토적집계"/>
      <sheetName val="#REF"/>
      <sheetName val="변경비교-을"/>
      <sheetName val="하조서"/>
      <sheetName val="부대tu"/>
      <sheetName val="저"/>
      <sheetName val="정부노임단가"/>
      <sheetName val="A-4"/>
      <sheetName val="목차"/>
      <sheetName val="한강운반비"/>
      <sheetName val="6공구(당초)"/>
      <sheetName val="품의서"/>
      <sheetName val="대로근거"/>
      <sheetName val="서∼군(2)"/>
      <sheetName val="금호"/>
      <sheetName val="을"/>
      <sheetName val="98지급계획"/>
      <sheetName val="대비"/>
      <sheetName val="BID"/>
      <sheetName val="노임단가"/>
      <sheetName val="98NS-N"/>
      <sheetName val="소야공정계획표"/>
      <sheetName val="SANTOGO"/>
      <sheetName val="재개발"/>
      <sheetName val="후다내역"/>
      <sheetName val="시공여유율"/>
      <sheetName val="SG"/>
      <sheetName val="기초코드"/>
      <sheetName val="일위대가표"/>
      <sheetName val="일위(토목)"/>
      <sheetName val="기본단가"/>
      <sheetName val="설 계"/>
      <sheetName val="경비"/>
      <sheetName val="실행대비"/>
      <sheetName val="SP-B1"/>
      <sheetName val="1.수인터널"/>
      <sheetName val="설계예산서"/>
      <sheetName val="45,46"/>
      <sheetName val="Total"/>
      <sheetName val="물가시세"/>
      <sheetName val="초기화면"/>
      <sheetName val="원형1호맨홀토공수량"/>
      <sheetName val="총괄-1"/>
      <sheetName val="단가산출서"/>
      <sheetName val="입적표"/>
      <sheetName val="DATA"/>
      <sheetName val="토목주소"/>
      <sheetName val="갑지(추정)"/>
      <sheetName val="공업용수관로"/>
      <sheetName val="자재단가"/>
      <sheetName val="건축내역서"/>
      <sheetName val="단가비교표"/>
      <sheetName val="중로근거"/>
      <sheetName val="시화점실행"/>
      <sheetName val="2.대외공문"/>
      <sheetName val="낙찰표"/>
      <sheetName val="횡배수관토공수량"/>
      <sheetName val="부대내역"/>
      <sheetName val="6PILE  (돌출)"/>
      <sheetName val="건축내역"/>
      <sheetName val="3차준공"/>
      <sheetName val="공제구간조서"/>
      <sheetName val="내역(최종본4.5)"/>
      <sheetName val="보할"/>
      <sheetName val="2000년1차"/>
      <sheetName val="특수선일위대가"/>
      <sheetName val="eq_data"/>
      <sheetName val="입력시트"/>
      <sheetName val="AS포장복구 "/>
      <sheetName val="Dae_Jiju"/>
      <sheetName val="Sikje_ingun"/>
      <sheetName val="TREE_D"/>
      <sheetName val="장비집계"/>
      <sheetName val="지주설치제원"/>
      <sheetName val="결과조달"/>
      <sheetName val="입찰품의서"/>
      <sheetName val="실행내역서"/>
      <sheetName val="배수통관(좌)"/>
      <sheetName val="공문(신)"/>
      <sheetName val="강교(Sub)"/>
      <sheetName val="흥양2교토공집계표"/>
      <sheetName val="준공조서갑지"/>
      <sheetName val="노임"/>
      <sheetName val="총괄내역서"/>
      <sheetName val="설계"/>
      <sheetName val="위치조서"/>
      <sheetName val="일위대가(계측기설치)"/>
      <sheetName val="0.0ControlSheet"/>
      <sheetName val="0.1keyAssumption"/>
      <sheetName val="전기공사"/>
      <sheetName val="단"/>
      <sheetName val="여과지동"/>
      <sheetName val="기초자료"/>
      <sheetName val="현장관리"/>
      <sheetName val="APT"/>
      <sheetName val="공통가설"/>
      <sheetName val="접속도로1"/>
      <sheetName val="I一般比"/>
      <sheetName val="기계내역"/>
      <sheetName val="A-7-1LINE(수량)"/>
      <sheetName val="Sheet1 (2)"/>
      <sheetName val="상-교대(A1-A2)"/>
      <sheetName val="대치판정"/>
      <sheetName val="인건-측정"/>
      <sheetName val="증감대비"/>
      <sheetName val="입출재고현황 (2)"/>
      <sheetName val="수문일1"/>
      <sheetName val="가시설"/>
      <sheetName val="2000년하반기"/>
      <sheetName val="N賃率-職"/>
      <sheetName val="하수급견적대비"/>
      <sheetName val="DATE"/>
      <sheetName val="실행내역"/>
      <sheetName val="ELECTRIC"/>
      <sheetName val="ABUT수량-A1"/>
      <sheetName val="몰탈재료산출"/>
      <sheetName val="TYPE-A"/>
      <sheetName val="맨홀수량"/>
      <sheetName val="간접비"/>
      <sheetName val="기성신청"/>
      <sheetName val="원본(갑지)"/>
      <sheetName val="1공구_건정토건_토공"/>
      <sheetName val="1공구_건정토건_철콘"/>
      <sheetName val="도급표지_"/>
      <sheetName val="도급표지__(4)"/>
      <sheetName val="부대표지_(4)"/>
      <sheetName val="도급표지__(3)"/>
      <sheetName val="부대표지_(3)"/>
      <sheetName val="도급표지__(2)"/>
      <sheetName val="부대표지_(2)"/>
      <sheetName val="토__목"/>
      <sheetName val="조__경"/>
      <sheetName val="전_기"/>
      <sheetName val="건__축"/>
      <sheetName val="보도내역_(3)"/>
      <sheetName val="준검_내역서"/>
      <sheetName val="연결임시"/>
      <sheetName val="을지"/>
      <sheetName val="광산내역"/>
      <sheetName val="교대(A1)"/>
      <sheetName val="전체_1설계"/>
      <sheetName val="수로단위수량"/>
      <sheetName val="충주"/>
      <sheetName val="관일"/>
      <sheetName val="공사비총괄표"/>
      <sheetName val="철거산출근거"/>
      <sheetName val="BJJIN"/>
      <sheetName val="물량표"/>
      <sheetName val="표지"/>
      <sheetName val="직노"/>
      <sheetName val="wall"/>
      <sheetName val="Front"/>
      <sheetName val="J直材4"/>
      <sheetName val="EQUIP-H"/>
      <sheetName val="토공사"/>
      <sheetName val="전기일위대가"/>
      <sheetName val="손익현황"/>
      <sheetName val="현황CODE"/>
      <sheetName val="배관단가조사서"/>
      <sheetName val="전신환매도율"/>
      <sheetName val="구천"/>
      <sheetName val="6호기"/>
      <sheetName val="설직재-1"/>
      <sheetName val="수자재단위당"/>
      <sheetName val="9GNG운반"/>
      <sheetName val="1_수인터널"/>
      <sheetName val="6PILE__(돌출)"/>
      <sheetName val="2_대외공문"/>
      <sheetName val="설_계"/>
      <sheetName val="AS포장복구_"/>
      <sheetName val="단가조사"/>
      <sheetName val="s"/>
      <sheetName val="BSD (2)"/>
      <sheetName val="설계예산"/>
      <sheetName val="신대방33(적용)"/>
      <sheetName val="4.장비손료"/>
      <sheetName val="본공사"/>
      <sheetName val="JUCKEYK"/>
      <sheetName val="S0"/>
      <sheetName val="원가계산서"/>
      <sheetName val="코드표"/>
      <sheetName val="전차선로 물량표"/>
      <sheetName val="자재"/>
      <sheetName val="공통(20-91)"/>
      <sheetName val="일위대가(1)"/>
      <sheetName val="부대입찰 내역서"/>
      <sheetName val="전신"/>
      <sheetName val="수량조서"/>
      <sheetName val=" 총괄표"/>
      <sheetName val="type-F"/>
      <sheetName val="96보완계획7.12"/>
      <sheetName val="조명시설"/>
      <sheetName val="공사비예산서(토목분)"/>
      <sheetName val="수량3"/>
      <sheetName val="토목내역"/>
      <sheetName val="관급"/>
      <sheetName val="자재목록"/>
      <sheetName val="중기목록"/>
      <sheetName val="단가목록"/>
      <sheetName val="일위목록"/>
      <sheetName val="노임목록"/>
      <sheetName val="4)유동표"/>
      <sheetName val="각형맨홀"/>
      <sheetName val="98수문일위"/>
      <sheetName val="교각1"/>
      <sheetName val="단가"/>
      <sheetName val="일위대가(가설)"/>
      <sheetName val="공사"/>
      <sheetName val="TB-내역서"/>
      <sheetName val="1.취수장"/>
      <sheetName val="단면가정"/>
      <sheetName val="설계조건"/>
      <sheetName val="부재력정리"/>
      <sheetName val="포장단면별단위수량"/>
      <sheetName val="nys"/>
      <sheetName val="제잡비.xls"/>
      <sheetName val="3BL공동구 수량"/>
      <sheetName val="수량산출"/>
      <sheetName val="산출내역서집계표"/>
      <sheetName val="2.고용보험료산출근거"/>
      <sheetName val="적용대가"/>
      <sheetName val="인건비 "/>
      <sheetName val="노무비"/>
      <sheetName val="2000전체분"/>
      <sheetName val="앵커구조계산"/>
      <sheetName val="집 계 표"/>
      <sheetName val="4.내진설계"/>
      <sheetName val="골조시행"/>
      <sheetName val="공종별산출내역서"/>
      <sheetName val="세금자료"/>
      <sheetName val="토공(우물통,기타) "/>
      <sheetName val="배수내역"/>
      <sheetName val="팔당터널(1공구)"/>
      <sheetName val="집계"/>
      <sheetName val="날개벽(시점좌측)"/>
      <sheetName val="MOTOR"/>
      <sheetName val="CONCRETE"/>
      <sheetName val="건축집계"/>
      <sheetName val="현장관리비"/>
      <sheetName val="가격조사서"/>
      <sheetName val="현대물량"/>
      <sheetName val="1. 설계조건 2.단면가정 3. 하중계산"/>
      <sheetName val="DATA 입력란"/>
      <sheetName val="경영상태"/>
      <sheetName val="실행내역서 "/>
      <sheetName val="COPING"/>
      <sheetName val="가로등내역서"/>
      <sheetName val="자재일람"/>
      <sheetName val="전라자금"/>
      <sheetName val="b_yesan"/>
      <sheetName val="중기일위대가"/>
      <sheetName val="97년 추정"/>
      <sheetName val="부하(성남)"/>
      <sheetName val="부하계산서"/>
      <sheetName val="투찰(하수)"/>
      <sheetName val="현장관리비 산출내역"/>
      <sheetName val="프랜트면허"/>
      <sheetName val="금액내역서"/>
      <sheetName val="교각계산"/>
      <sheetName val="최초침전지집계표"/>
      <sheetName val="자재집계표"/>
      <sheetName val="명단"/>
      <sheetName val="증감내역서"/>
      <sheetName val="전기단가조사서"/>
      <sheetName val="STAND20"/>
      <sheetName val="경영혁신본부"/>
      <sheetName val="설계명세서"/>
      <sheetName val="예산M6-B"/>
      <sheetName val="AB자재단가"/>
      <sheetName val="상세산출"/>
      <sheetName val="원가계산 (2)"/>
      <sheetName val="포장공자재집계표"/>
      <sheetName val="Type(123)"/>
      <sheetName val="Eq. Mobilization"/>
      <sheetName val="내역(최종본4_5)"/>
      <sheetName val="0_0ControlSheet"/>
      <sheetName val="0_1keyAssumption"/>
      <sheetName val="마산방향"/>
      <sheetName val="진주방향"/>
      <sheetName val="설계내역서"/>
      <sheetName val="1.설계조건"/>
      <sheetName val="노임이"/>
      <sheetName val="뚝토공"/>
      <sheetName val="_REF"/>
      <sheetName val="노원열병합  건축공사기성내역서"/>
      <sheetName val="주경기-오배수"/>
      <sheetName val="음료실행"/>
      <sheetName val="연습"/>
      <sheetName val="종단계산"/>
      <sheetName val="현장별계약현황('98.10.31)"/>
      <sheetName val="견적서"/>
      <sheetName val="구조물터파기수량집계"/>
      <sheetName val="측구터파기공수량집계"/>
      <sheetName val="배수공 시멘트 및 골재량 산출"/>
      <sheetName val="적현로"/>
      <sheetName val="DC-O-4-S(설명서)"/>
      <sheetName val="평균터파기고(1-2,ASP)"/>
      <sheetName val="1.설계기준"/>
      <sheetName val="인건비"/>
      <sheetName val="수량산출서"/>
      <sheetName val="원가서"/>
      <sheetName val="확약서"/>
      <sheetName val="F4-F7"/>
      <sheetName val="장비당단가 (1)"/>
      <sheetName val="Sheet2 (2)"/>
      <sheetName val="업무"/>
      <sheetName val="내역서01"/>
      <sheetName val="인사자료총집계"/>
      <sheetName val="Y-WORK"/>
      <sheetName val="200"/>
      <sheetName val="선정요령"/>
      <sheetName val="일위(PN)"/>
      <sheetName val="구의33고"/>
      <sheetName val="세부내역"/>
      <sheetName val="건축공사"/>
      <sheetName val="입적6-10"/>
      <sheetName val="공량산출서"/>
      <sheetName val="신공항A-;(원가수정)"/>
      <sheetName val="도급b_balju"/>
      <sheetName val="실행간접비용"/>
      <sheetName val="보고"/>
      <sheetName val="플랜트 설치"/>
      <sheetName val="화설내"/>
      <sheetName val="건축내역(진해석동)"/>
      <sheetName val="설계서"/>
      <sheetName val="예산서"/>
      <sheetName val="총공사비"/>
      <sheetName val="0Title"/>
      <sheetName val="하중"/>
      <sheetName val="집계표(OPTION)"/>
      <sheetName val="주요자재단가"/>
      <sheetName val="단가(반정1교-원주)"/>
      <sheetName val="견적대비표"/>
      <sheetName val="경비2내역"/>
      <sheetName val="INPUT(덕도방향-시점)"/>
      <sheetName val="CPM챠트"/>
      <sheetName val="지우지마"/>
      <sheetName val="토목"/>
      <sheetName val="설계기준"/>
      <sheetName val="내역1"/>
      <sheetName val="내역서(전기)"/>
      <sheetName val="간접경상비"/>
      <sheetName val="날개벽"/>
      <sheetName val="국내"/>
      <sheetName val="우석문틀"/>
      <sheetName val="설-원가"/>
      <sheetName val="입찰"/>
      <sheetName val="현경"/>
      <sheetName val="마산월령동골조물량변경"/>
      <sheetName val="Sheet9"/>
      <sheetName val="BREAKDOWN(철거설치)"/>
      <sheetName val="PI"/>
      <sheetName val="포설list원본"/>
      <sheetName val="지중자재단가"/>
      <sheetName val="P.M 별"/>
      <sheetName val="콤보박스와 리스트박스의 연결"/>
      <sheetName val="유형처분"/>
      <sheetName val="기흥하도용"/>
      <sheetName val="수량집계표"/>
      <sheetName val="시중노임단가"/>
      <sheetName val="발주설계서(당초)"/>
      <sheetName val="기초(1)"/>
      <sheetName val="세부내역서"/>
      <sheetName val="밸브설치"/>
      <sheetName val="IW-LIST"/>
      <sheetName val="INPUT"/>
      <sheetName val="수 량 명 세 서 - 1"/>
      <sheetName val="5.2코핑"/>
      <sheetName val="품셈TABLE"/>
      <sheetName val="장비별표(오거보링)(Ø400)(12M)"/>
      <sheetName val="현황산출서"/>
      <sheetName val="TEST1"/>
      <sheetName val="횡배수관"/>
      <sheetName val="총괄"/>
      <sheetName val="참조"/>
      <sheetName val="부대공Ⅱ"/>
      <sheetName val="1호맨홀수량산출"/>
      <sheetName val="관련자료입력"/>
      <sheetName val="견적조건"/>
      <sheetName val="철근단면적"/>
      <sheetName val="경상비"/>
      <sheetName val="기둥(원형)"/>
      <sheetName val="공정표 "/>
      <sheetName val="S12"/>
      <sheetName val="물집"/>
      <sheetName val="VXXXXXXX"/>
      <sheetName val="집계표(수배전제조구매)"/>
      <sheetName val="50-4(2차)"/>
      <sheetName val="배수공"/>
      <sheetName val="교각"/>
      <sheetName val="자재입고내역"/>
      <sheetName val="노임대장(지역주민)"/>
      <sheetName val="노임대장(철근)"/>
      <sheetName val="노임대장(목수)"/>
      <sheetName val="(구조물용역-가람)"/>
      <sheetName val="노임대장(용역-가람)남자"/>
      <sheetName val="노임대장(용역-가람)여자"/>
      <sheetName val="노임대장(방수공)"/>
      <sheetName val="총집계표"/>
      <sheetName val="간지"/>
      <sheetName val="2.건축"/>
      <sheetName val="맨홀(2호)"/>
      <sheetName val="덕전리"/>
      <sheetName val="시설물기초"/>
      <sheetName val="단위단가"/>
      <sheetName val="실행(ALT1)"/>
      <sheetName val="정보"/>
      <sheetName val="총공사내역서"/>
      <sheetName val="공사비산출내역"/>
      <sheetName val="프라임 강변역(4,236)"/>
      <sheetName val="사통"/>
      <sheetName val="유림골조"/>
      <sheetName val="산수배수"/>
      <sheetName val="건설성적"/>
      <sheetName val="예산내역서"/>
      <sheetName val="자금청구"/>
      <sheetName val="건축-물가변동"/>
      <sheetName val="지급자재"/>
      <sheetName val="수입"/>
      <sheetName val="산출근거"/>
      <sheetName val="TOT"/>
      <sheetName val="구조물철거타공정이월"/>
      <sheetName val="2.교량(신설)"/>
      <sheetName val="기계경비"/>
      <sheetName val="대우"/>
      <sheetName val="1맨AO"/>
      <sheetName val="전체ﾴ엿서"/>
      <sheetName val="ITEM"/>
      <sheetName val="간접"/>
      <sheetName val="내   역"/>
      <sheetName val="일위대가목차"/>
      <sheetName val="흄관기초"/>
      <sheetName val="1"/>
      <sheetName val="10"/>
      <sheetName val="11"/>
      <sheetName val="12"/>
      <sheetName val="13"/>
      <sheetName val="14"/>
      <sheetName val="15"/>
      <sheetName val="16"/>
      <sheetName val="2"/>
      <sheetName val="3"/>
      <sheetName val="4"/>
      <sheetName val="5"/>
      <sheetName val="6"/>
      <sheetName val="7"/>
      <sheetName val="8"/>
      <sheetName val="9"/>
      <sheetName val="8.PILE  (돌출)"/>
      <sheetName val="배수관공"/>
      <sheetName val="측구공"/>
      <sheetName val="비교1"/>
      <sheetName val="신우"/>
      <sheetName val="울산자금"/>
      <sheetName val="機器明細(MC)"/>
      <sheetName val="변경후원본2"/>
      <sheetName val="강북라우터"/>
      <sheetName val="공사분석"/>
      <sheetName val="건집"/>
      <sheetName val="기집"/>
      <sheetName val="토집"/>
      <sheetName val="조집"/>
      <sheetName val="2000년 공정표"/>
      <sheetName val="입찰보고"/>
      <sheetName val="건축적용원가계산"/>
      <sheetName val="설내역서 "/>
      <sheetName val="전기"/>
      <sheetName val="TBN실행"/>
      <sheetName val="데이타"/>
      <sheetName val="샘플표지"/>
      <sheetName val="역T형"/>
      <sheetName val="코드"/>
      <sheetName val="위생기구"/>
      <sheetName val="기계실냉난방"/>
      <sheetName val="업무분장"/>
      <sheetName val="견적을지"/>
      <sheetName val="3F"/>
      <sheetName val="수토공단위당"/>
      <sheetName val="부안일위"/>
      <sheetName val="모래기초"/>
      <sheetName val="7.PILE  (돌출)"/>
      <sheetName val="예산총괄표"/>
      <sheetName val="재료비"/>
      <sheetName val="대림경상68억"/>
      <sheetName val="표지 (3)"/>
      <sheetName val="표지 (2)"/>
      <sheetName val="주요자재1"/>
      <sheetName val="주요자재2"/>
      <sheetName val="시멘트골재량"/>
      <sheetName val="구조물골재"/>
      <sheetName val="철근1"/>
      <sheetName val="구조물타공종이월"/>
      <sheetName val="타공종이월"/>
      <sheetName val="철근수량1"/>
      <sheetName val="교각수량"/>
      <sheetName val="토공"/>
      <sheetName val="철근수량2"/>
      <sheetName val="교각집계"/>
      <sheetName val="교각토공"/>
      <sheetName val="교각철근"/>
      <sheetName val="교각집계 (2)"/>
      <sheetName val="교각토공 (2)"/>
      <sheetName val="교각철근 (2)"/>
      <sheetName val="제경비"/>
      <sheetName val="수량집계"/>
      <sheetName val="수량(교각)"/>
      <sheetName val="수량산출(2)"/>
      <sheetName val="단가(동바리)"/>
      <sheetName val="단가(강재운반)"/>
      <sheetName val="추진계획"/>
      <sheetName val="추진실적"/>
      <sheetName val="공정표"/>
      <sheetName val="일수계산"/>
      <sheetName val="터널공기"/>
      <sheetName val="업협(토공,철콘)"/>
      <sheetName val="실행예산"/>
      <sheetName val="시방서"/>
      <sheetName val="계약현황"/>
      <sheetName val="견적(토공)"/>
      <sheetName val="견적(철콘)"/>
      <sheetName val="xxxxxx"/>
      <sheetName val="0000"/>
      <sheetName val="현황"/>
      <sheetName val="철콘"/>
      <sheetName val="laroux"/>
      <sheetName val="도급예정1199"/>
      <sheetName val="외주대비"/>
      <sheetName val="수정실행"/>
      <sheetName val="단가산출근거"/>
      <sheetName val="현장인원투입"/>
      <sheetName val="장비투입계획"/>
      <sheetName val="현황사진"/>
      <sheetName val="옹벽"/>
      <sheetName val="외주대비-구조물"/>
      <sheetName val="외주대비 -석축"/>
      <sheetName val="외주대비-구조물 (2)"/>
      <sheetName val="견적표지 (3)"/>
      <sheetName val="정태현"/>
      <sheetName val=" HIT-&gt;HMC 견적(3900)"/>
      <sheetName val="한전일위"/>
      <sheetName val="요율"/>
      <sheetName val="일위대가목록"/>
      <sheetName val="투찰내역"/>
      <sheetName val="간접비계산"/>
      <sheetName val="합계"/>
      <sheetName val="일위CODE"/>
      <sheetName val="Macro1"/>
      <sheetName val="중기비"/>
      <sheetName val="품셈"/>
      <sheetName val="#2_일위대가목록"/>
      <sheetName val="관급자재"/>
      <sheetName val="일  위  대  가  목  록"/>
      <sheetName val="당초명세(평)"/>
      <sheetName val="일위산출"/>
      <sheetName val="세부추진"/>
      <sheetName val="제안서"/>
      <sheetName val="상용보강"/>
      <sheetName val="행정표준(1)"/>
      <sheetName val="행정표준(2)"/>
      <sheetName val="1공구원가계산서"/>
      <sheetName val="1공구산출내역서"/>
      <sheetName val="1유리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 refreshError="1"/>
      <sheetData sheetId="34" refreshError="1"/>
      <sheetData sheetId="35" refreshError="1"/>
      <sheetData sheetId="36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</sheetDataSet>
  </externalBook>
</externalLink>
</file>

<file path=xl/externalLinks/externalLink3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덕전리"/>
      <sheetName val="조서및연장산출"/>
      <sheetName val="배수공수량"/>
      <sheetName val="암거공수량집계"/>
      <sheetName val="횡배수공집계"/>
      <sheetName val="수로관및집수정수량집계"/>
      <sheetName val="횡배수토공(P.E,BOX) "/>
      <sheetName val="수로관및집수정"/>
      <sheetName val="지수벽 및 파라피트"/>
      <sheetName val="암거수량"/>
      <sheetName val="암거날개벽수량"/>
      <sheetName val="암거날개벽토공"/>
      <sheetName val="횡배수관날개벽"/>
      <sheetName val="횡배수관날개벽잔토 "/>
      <sheetName val="횡배수관날개벽수량표"/>
      <sheetName val="횡배수관날개벽잔토산식치수표"/>
      <sheetName val="토적계산서"/>
      <sheetName val="포장자재수량집계"/>
      <sheetName val="콘크리트포장"/>
      <sheetName val="토사측구"/>
      <sheetName val="표 지 "/>
      <sheetName val="자재집계"/>
      <sheetName val="토공집계"/>
      <sheetName val="총괄자재집계"/>
      <sheetName val="암거날개벽수량(1.5M)"/>
      <sheetName val="암거날개벽토공(1.5)"/>
      <sheetName val="DATE"/>
      <sheetName val="조명시설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3A4688-BBCF-4304-BFF0-FD34D18083AC}">
  <sheetPr codeName="Sheet2">
    <tabColor rgb="FFFF0000"/>
  </sheetPr>
  <dimension ref="A1:H33"/>
  <sheetViews>
    <sheetView workbookViewId="0">
      <selection sqref="A1:G1"/>
    </sheetView>
  </sheetViews>
  <sheetFormatPr defaultRowHeight="16.5"/>
  <cols>
    <col min="1" max="1" width="16.875" style="89" customWidth="1"/>
    <col min="2" max="2" width="16.625" style="89" customWidth="1"/>
    <col min="3" max="3" width="7.375" style="89" customWidth="1"/>
    <col min="4" max="4" width="15.875" style="89" customWidth="1"/>
    <col min="5" max="5" width="7.125" style="89" bestFit="1" customWidth="1"/>
    <col min="6" max="6" width="8.75" style="89" customWidth="1"/>
    <col min="7" max="7" width="12.375" style="89" customWidth="1"/>
    <col min="8" max="16384" width="9" style="89"/>
  </cols>
  <sheetData>
    <row r="1" spans="1:8" ht="41.25" customHeight="1">
      <c r="A1" s="455" t="s">
        <v>147</v>
      </c>
      <c r="B1" s="455"/>
      <c r="C1" s="455"/>
      <c r="D1" s="455"/>
      <c r="E1" s="455"/>
      <c r="F1" s="455"/>
      <c r="G1" s="455"/>
    </row>
    <row r="2" spans="1:8" ht="21" customHeight="1">
      <c r="A2" s="106"/>
      <c r="B2" s="106"/>
      <c r="C2" s="106"/>
      <c r="D2" s="106"/>
      <c r="E2" s="106"/>
      <c r="F2" s="106"/>
      <c r="G2" s="106"/>
    </row>
    <row r="3" spans="1:8" ht="24.95" customHeight="1">
      <c r="A3" s="103" t="s">
        <v>0</v>
      </c>
      <c r="E3" s="103"/>
      <c r="H3" s="103"/>
    </row>
    <row r="4" spans="1:8" s="108" customFormat="1" ht="26.25" customHeight="1">
      <c r="A4" s="107" t="s">
        <v>140</v>
      </c>
      <c r="E4" s="107"/>
      <c r="H4" s="107"/>
    </row>
    <row r="5" spans="1:8" s="108" customFormat="1" ht="26.25" customHeight="1">
      <c r="A5" s="107" t="s">
        <v>143</v>
      </c>
      <c r="E5" s="107"/>
      <c r="H5" s="107"/>
    </row>
    <row r="6" spans="1:8" s="108" customFormat="1" ht="26.25" customHeight="1">
      <c r="A6" s="107" t="s">
        <v>142</v>
      </c>
      <c r="E6" s="107"/>
      <c r="H6" s="107"/>
    </row>
    <row r="7" spans="1:8" s="108" customFormat="1" ht="26.25" customHeight="1">
      <c r="A7" s="107" t="s">
        <v>146</v>
      </c>
      <c r="E7" s="107"/>
      <c r="H7" s="107"/>
    </row>
    <row r="8" spans="1:8" s="108" customFormat="1" ht="26.25" customHeight="1">
      <c r="A8" s="107" t="s">
        <v>145</v>
      </c>
      <c r="E8" s="107"/>
      <c r="H8" s="107"/>
    </row>
    <row r="9" spans="1:8" s="108" customFormat="1" ht="26.25" customHeight="1">
      <c r="A9" s="107" t="s">
        <v>144</v>
      </c>
      <c r="E9" s="107"/>
      <c r="H9" s="107"/>
    </row>
    <row r="10" spans="1:8" s="108" customFormat="1" ht="26.25" customHeight="1">
      <c r="A10" s="107" t="s">
        <v>141</v>
      </c>
      <c r="E10" s="107"/>
      <c r="H10" s="107"/>
    </row>
    <row r="11" spans="1:8" ht="24.95" customHeight="1">
      <c r="A11" s="104"/>
      <c r="E11" s="104"/>
      <c r="H11" s="104"/>
    </row>
    <row r="12" spans="1:8" ht="24.95" customHeight="1">
      <c r="A12" s="104"/>
      <c r="E12" s="104"/>
      <c r="H12" s="104"/>
    </row>
    <row r="13" spans="1:8" ht="24.95" customHeight="1">
      <c r="A13" s="104"/>
      <c r="E13" s="104"/>
      <c r="H13" s="104"/>
    </row>
    <row r="14" spans="1:8" ht="24.95" customHeight="1">
      <c r="A14" s="104"/>
      <c r="E14" s="104"/>
      <c r="H14" s="104"/>
    </row>
    <row r="15" spans="1:8" ht="24.95" customHeight="1">
      <c r="A15" s="104"/>
      <c r="E15" s="104"/>
      <c r="H15" s="104"/>
    </row>
    <row r="16" spans="1:8" ht="24.95" customHeight="1">
      <c r="A16" s="104"/>
      <c r="E16" s="104"/>
      <c r="H16" s="104"/>
    </row>
    <row r="17" spans="1:8" ht="24.95" customHeight="1">
      <c r="A17" s="104"/>
      <c r="E17" s="104"/>
      <c r="H17" s="104"/>
    </row>
    <row r="18" spans="1:8" ht="24.95" customHeight="1">
      <c r="A18" s="104"/>
      <c r="E18" s="104"/>
      <c r="H18" s="104"/>
    </row>
    <row r="19" spans="1:8" ht="24.95" customHeight="1">
      <c r="A19" s="104"/>
      <c r="E19" s="104"/>
      <c r="H19" s="104"/>
    </row>
    <row r="20" spans="1:8" ht="24.95" customHeight="1">
      <c r="A20" s="104"/>
      <c r="E20" s="104"/>
      <c r="H20" s="104"/>
    </row>
    <row r="21" spans="1:8" ht="24.95" customHeight="1">
      <c r="A21" s="104"/>
      <c r="E21" s="104"/>
      <c r="H21" s="104"/>
    </row>
    <row r="22" spans="1:8" ht="24.95" customHeight="1">
      <c r="A22" s="104"/>
      <c r="E22" s="104"/>
      <c r="H22" s="104"/>
    </row>
    <row r="23" spans="1:8" ht="24.95" customHeight="1">
      <c r="A23" s="104"/>
      <c r="E23" s="104"/>
      <c r="H23" s="104"/>
    </row>
    <row r="24" spans="1:8" ht="24.95" customHeight="1">
      <c r="A24" s="104"/>
      <c r="E24" s="104"/>
      <c r="H24" s="104"/>
    </row>
    <row r="25" spans="1:8" ht="24.95" customHeight="1">
      <c r="A25" s="104"/>
      <c r="E25" s="104"/>
      <c r="H25" s="104"/>
    </row>
    <row r="26" spans="1:8" ht="24.95" customHeight="1">
      <c r="A26" s="104"/>
      <c r="E26" s="104"/>
      <c r="H26" s="104"/>
    </row>
    <row r="27" spans="1:8" ht="24.95" customHeight="1">
      <c r="A27" s="104"/>
      <c r="E27" s="104"/>
      <c r="H27" s="104"/>
    </row>
    <row r="28" spans="1:8" ht="24.95" customHeight="1">
      <c r="A28" s="104"/>
      <c r="E28" s="104"/>
      <c r="H28" s="104"/>
    </row>
    <row r="29" spans="1:8" ht="24.95" customHeight="1">
      <c r="A29" s="104"/>
      <c r="E29" s="104"/>
      <c r="H29" s="104"/>
    </row>
    <row r="30" spans="1:8" ht="24.95" customHeight="1">
      <c r="A30" s="105"/>
    </row>
    <row r="31" spans="1:8" ht="24.95" customHeight="1">
      <c r="A31" s="105"/>
    </row>
    <row r="32" spans="1:8" ht="24.95" customHeight="1"/>
    <row r="33" spans="1:1" ht="24.95" customHeight="1">
      <c r="A33" s="104"/>
    </row>
  </sheetData>
  <mergeCells count="1">
    <mergeCell ref="A1:G1"/>
  </mergeCells>
  <phoneticPr fontId="2" type="noConversion"/>
  <printOptions horizontalCentered="1"/>
  <pageMargins left="0.27559055118110237" right="0.31496062992125984" top="0.55118110236220474" bottom="0.51181102362204722" header="0.23622047244094491" footer="0.31496062992125984"/>
  <pageSetup paperSize="9" orientation="portrait" horizontalDpi="1200" verticalDpi="12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59D1AA-F7BE-4AB7-B9AE-C807EAEDF70D}">
  <sheetPr>
    <tabColor rgb="FFFF00FF"/>
  </sheetPr>
  <dimension ref="B1:AC30"/>
  <sheetViews>
    <sheetView view="pageBreakPreview" zoomScale="115" zoomScaleNormal="100" zoomScaleSheetLayoutView="115" workbookViewId="0">
      <selection activeCell="I9" sqref="I9"/>
    </sheetView>
  </sheetViews>
  <sheetFormatPr defaultRowHeight="12.75"/>
  <cols>
    <col min="1" max="1" width="0.625" style="133" customWidth="1"/>
    <col min="2" max="2" width="12.25" style="133" customWidth="1"/>
    <col min="3" max="3" width="24.5" style="133" customWidth="1"/>
    <col min="4" max="4" width="22.5" style="133" customWidth="1"/>
    <col min="5" max="5" width="8.125" style="133" customWidth="1"/>
    <col min="6" max="9" width="15.375" style="133" customWidth="1"/>
    <col min="10" max="10" width="14.25" style="133" customWidth="1"/>
    <col min="11" max="16384" width="9" style="133"/>
  </cols>
  <sheetData>
    <row r="1" spans="2:29" ht="24.95" customHeight="1">
      <c r="B1" s="456" t="s">
        <v>166</v>
      </c>
      <c r="C1" s="456"/>
      <c r="D1" s="456"/>
      <c r="E1" s="456"/>
      <c r="F1" s="456"/>
      <c r="G1" s="456"/>
      <c r="H1" s="456"/>
      <c r="I1" s="456"/>
      <c r="J1" s="456"/>
    </row>
    <row r="2" spans="2:29" ht="9.9499999999999993" customHeight="1">
      <c r="B2" s="457"/>
      <c r="C2" s="457"/>
      <c r="D2" s="457"/>
      <c r="E2" s="457"/>
      <c r="F2" s="457"/>
      <c r="G2" s="457"/>
      <c r="H2" s="457"/>
      <c r="I2" s="457"/>
      <c r="J2" s="457"/>
    </row>
    <row r="3" spans="2:29" ht="30.75" customHeight="1">
      <c r="B3" s="140" t="s">
        <v>167</v>
      </c>
      <c r="C3" s="141" t="s">
        <v>10</v>
      </c>
      <c r="D3" s="141" t="s">
        <v>2</v>
      </c>
      <c r="E3" s="141" t="s">
        <v>3</v>
      </c>
      <c r="F3" s="141" t="s">
        <v>4</v>
      </c>
      <c r="G3" s="141" t="s">
        <v>30</v>
      </c>
      <c r="H3" s="141" t="s">
        <v>31</v>
      </c>
      <c r="I3" s="141" t="s">
        <v>5</v>
      </c>
      <c r="J3" s="142" t="s">
        <v>16</v>
      </c>
    </row>
    <row r="4" spans="2:29" ht="19.7" customHeight="1">
      <c r="B4" s="134"/>
      <c r="C4" s="135"/>
      <c r="D4" s="136"/>
      <c r="E4" s="136"/>
      <c r="F4" s="143"/>
      <c r="G4" s="143"/>
      <c r="H4" s="143"/>
      <c r="I4" s="143"/>
      <c r="J4" s="203"/>
      <c r="Z4" s="138"/>
      <c r="AB4" s="138"/>
    </row>
    <row r="5" spans="2:29" ht="19.7" customHeight="1">
      <c r="B5" s="134"/>
      <c r="C5" s="135"/>
      <c r="D5" s="136"/>
      <c r="E5" s="136"/>
      <c r="F5" s="143"/>
      <c r="G5" s="143"/>
      <c r="H5" s="143"/>
      <c r="I5" s="143"/>
      <c r="J5" s="203"/>
      <c r="Z5" s="138"/>
      <c r="AB5" s="138"/>
    </row>
    <row r="6" spans="2:29" ht="19.7" customHeight="1">
      <c r="B6" s="134"/>
      <c r="C6" s="135"/>
      <c r="D6" s="136"/>
      <c r="E6" s="136"/>
      <c r="F6" s="143"/>
      <c r="G6" s="143"/>
      <c r="H6" s="143"/>
      <c r="I6" s="143"/>
      <c r="J6" s="203"/>
      <c r="Z6" s="138"/>
      <c r="AC6" s="138"/>
    </row>
    <row r="7" spans="2:29" ht="19.7" customHeight="1">
      <c r="B7" s="134"/>
      <c r="C7" s="135"/>
      <c r="D7" s="204"/>
      <c r="E7" s="136"/>
      <c r="F7" s="143"/>
      <c r="G7" s="143"/>
      <c r="H7" s="143"/>
      <c r="I7" s="143"/>
      <c r="J7" s="203"/>
      <c r="Z7" s="138"/>
      <c r="AC7" s="138"/>
    </row>
    <row r="8" spans="2:29" ht="19.7" customHeight="1">
      <c r="B8" s="134"/>
      <c r="C8" s="135"/>
      <c r="D8" s="135"/>
      <c r="E8" s="136"/>
      <c r="F8" s="143"/>
      <c r="G8" s="143"/>
      <c r="H8" s="143"/>
      <c r="I8" s="143"/>
      <c r="J8" s="137"/>
      <c r="Z8" s="138"/>
      <c r="AB8" s="138"/>
    </row>
    <row r="9" spans="2:29" ht="19.7" customHeight="1">
      <c r="B9" s="134"/>
      <c r="C9" s="135"/>
      <c r="D9" s="135"/>
      <c r="E9" s="136"/>
      <c r="F9" s="143"/>
      <c r="G9" s="143"/>
      <c r="H9" s="143"/>
      <c r="I9" s="143"/>
      <c r="J9" s="137"/>
      <c r="Z9" s="138"/>
      <c r="AA9" s="138"/>
      <c r="AB9" s="138"/>
      <c r="AC9" s="138"/>
    </row>
    <row r="10" spans="2:29" ht="19.7" customHeight="1">
      <c r="B10" s="134"/>
      <c r="C10" s="135"/>
      <c r="D10" s="135"/>
      <c r="E10" s="136"/>
      <c r="F10" s="143"/>
      <c r="G10" s="143"/>
      <c r="H10" s="143"/>
      <c r="I10" s="143"/>
      <c r="J10" s="137"/>
      <c r="Z10" s="138"/>
      <c r="AA10" s="138"/>
      <c r="AB10" s="138"/>
      <c r="AC10" s="138"/>
    </row>
    <row r="11" spans="2:29" ht="19.7" customHeight="1">
      <c r="B11" s="134"/>
      <c r="C11" s="135"/>
      <c r="D11" s="135"/>
      <c r="E11" s="136"/>
      <c r="F11" s="143"/>
      <c r="G11" s="143"/>
      <c r="H11" s="143"/>
      <c r="I11" s="143"/>
      <c r="J11" s="137"/>
      <c r="Z11" s="138"/>
      <c r="AA11" s="138"/>
      <c r="AB11" s="138"/>
      <c r="AC11" s="138"/>
    </row>
    <row r="12" spans="2:29" ht="19.7" customHeight="1">
      <c r="B12" s="134"/>
      <c r="C12" s="135"/>
      <c r="D12" s="135"/>
      <c r="E12" s="136"/>
      <c r="F12" s="143"/>
      <c r="G12" s="143"/>
      <c r="H12" s="143"/>
      <c r="I12" s="143"/>
      <c r="J12" s="137"/>
      <c r="Z12" s="138"/>
      <c r="AA12" s="138"/>
      <c r="AB12" s="138"/>
      <c r="AC12" s="138"/>
    </row>
    <row r="13" spans="2:29" ht="19.7" customHeight="1">
      <c r="B13" s="134"/>
      <c r="C13" s="135"/>
      <c r="D13" s="135"/>
      <c r="E13" s="136"/>
      <c r="F13" s="143"/>
      <c r="G13" s="143"/>
      <c r="H13" s="143"/>
      <c r="I13" s="143"/>
      <c r="J13" s="137"/>
      <c r="Z13" s="138"/>
      <c r="AA13" s="138"/>
      <c r="AB13" s="138"/>
      <c r="AC13" s="138"/>
    </row>
    <row r="14" spans="2:29" ht="19.7" customHeight="1">
      <c r="B14" s="134"/>
      <c r="C14" s="135"/>
      <c r="D14" s="135"/>
      <c r="E14" s="136"/>
      <c r="F14" s="143"/>
      <c r="G14" s="143"/>
      <c r="H14" s="143"/>
      <c r="I14" s="143"/>
      <c r="J14" s="137"/>
      <c r="Z14" s="138"/>
      <c r="AA14" s="138"/>
      <c r="AB14" s="138"/>
      <c r="AC14" s="138"/>
    </row>
    <row r="15" spans="2:29" ht="19.7" customHeight="1">
      <c r="B15" s="134"/>
      <c r="C15" s="135"/>
      <c r="D15" s="135"/>
      <c r="E15" s="136"/>
      <c r="F15" s="143"/>
      <c r="G15" s="143"/>
      <c r="H15" s="143"/>
      <c r="I15" s="143"/>
      <c r="J15" s="137"/>
      <c r="Z15" s="138"/>
      <c r="AA15" s="138"/>
      <c r="AB15" s="138"/>
      <c r="AC15" s="138"/>
    </row>
    <row r="16" spans="2:29" ht="19.7" customHeight="1">
      <c r="B16" s="134"/>
      <c r="C16" s="135"/>
      <c r="D16" s="135"/>
      <c r="E16" s="136"/>
      <c r="F16" s="143"/>
      <c r="G16" s="143"/>
      <c r="H16" s="143"/>
      <c r="I16" s="143"/>
      <c r="J16" s="137"/>
      <c r="Z16" s="138"/>
      <c r="AA16" s="138"/>
      <c r="AB16" s="138"/>
      <c r="AC16" s="138"/>
    </row>
    <row r="17" spans="2:29" ht="19.7" customHeight="1">
      <c r="B17" s="134"/>
      <c r="C17" s="135"/>
      <c r="E17" s="135"/>
      <c r="F17" s="143"/>
      <c r="G17" s="143"/>
      <c r="H17" s="143"/>
      <c r="I17" s="143"/>
      <c r="J17" s="137"/>
      <c r="Z17" s="138"/>
      <c r="AA17" s="138"/>
      <c r="AB17" s="138"/>
    </row>
    <row r="18" spans="2:29" ht="19.7" customHeight="1">
      <c r="B18" s="134"/>
      <c r="C18" s="135"/>
      <c r="D18" s="135"/>
      <c r="E18" s="136"/>
      <c r="F18" s="143"/>
      <c r="G18" s="143"/>
      <c r="H18" s="143"/>
      <c r="I18" s="143"/>
      <c r="J18" s="137"/>
      <c r="Z18" s="138"/>
      <c r="AA18" s="138"/>
      <c r="AB18" s="138"/>
      <c r="AC18" s="138"/>
    </row>
    <row r="19" spans="2:29" ht="19.7" customHeight="1">
      <c r="B19" s="134"/>
      <c r="C19" s="135"/>
      <c r="D19" s="135"/>
      <c r="E19" s="136"/>
      <c r="F19" s="143"/>
      <c r="G19" s="143"/>
      <c r="H19" s="143"/>
      <c r="I19" s="143"/>
      <c r="J19" s="137"/>
      <c r="Z19" s="138"/>
      <c r="AA19" s="138"/>
      <c r="AB19" s="138"/>
      <c r="AC19" s="138"/>
    </row>
    <row r="20" spans="2:29" ht="19.7" customHeight="1">
      <c r="B20" s="134"/>
      <c r="C20" s="135"/>
      <c r="D20" s="135"/>
      <c r="E20" s="136"/>
      <c r="F20" s="143"/>
      <c r="G20" s="143"/>
      <c r="H20" s="143"/>
      <c r="I20" s="143"/>
      <c r="J20" s="137"/>
      <c r="Z20" s="138"/>
      <c r="AA20" s="138"/>
      <c r="AB20" s="138"/>
      <c r="AC20" s="138"/>
    </row>
    <row r="21" spans="2:29" ht="19.7" customHeight="1">
      <c r="B21" s="134"/>
      <c r="C21" s="135"/>
      <c r="D21" s="135"/>
      <c r="E21" s="136"/>
      <c r="F21" s="143"/>
      <c r="G21" s="143"/>
      <c r="H21" s="143"/>
      <c r="I21" s="143"/>
      <c r="J21" s="137"/>
      <c r="Z21" s="138"/>
      <c r="AA21" s="138"/>
      <c r="AB21" s="138"/>
      <c r="AC21" s="138"/>
    </row>
    <row r="22" spans="2:29" ht="19.7" customHeight="1">
      <c r="B22" s="134"/>
      <c r="C22" s="135"/>
      <c r="D22" s="135"/>
      <c r="E22" s="136"/>
      <c r="F22" s="143"/>
      <c r="G22" s="143"/>
      <c r="H22" s="143"/>
      <c r="I22" s="143"/>
      <c r="J22" s="137"/>
      <c r="Z22" s="138"/>
      <c r="AB22" s="138"/>
    </row>
    <row r="23" spans="2:29" ht="19.7" customHeight="1">
      <c r="B23" s="134"/>
      <c r="C23" s="135"/>
      <c r="D23" s="135"/>
      <c r="E23" s="136"/>
      <c r="F23" s="143"/>
      <c r="G23" s="143"/>
      <c r="H23" s="143"/>
      <c r="I23" s="143"/>
      <c r="J23" s="137"/>
      <c r="Z23" s="138"/>
      <c r="AB23" s="138"/>
    </row>
    <row r="24" spans="2:29" ht="19.7" customHeight="1">
      <c r="B24" s="134"/>
      <c r="C24" s="135"/>
      <c r="D24" s="135"/>
      <c r="E24" s="136"/>
      <c r="F24" s="143"/>
      <c r="G24" s="143"/>
      <c r="H24" s="143"/>
      <c r="I24" s="143"/>
      <c r="J24" s="137"/>
      <c r="Z24" s="138"/>
      <c r="AB24" s="138"/>
    </row>
    <row r="25" spans="2:29" ht="19.7" customHeight="1">
      <c r="B25" s="134"/>
      <c r="C25" s="135"/>
      <c r="D25" s="135"/>
      <c r="E25" s="136"/>
      <c r="F25" s="143"/>
      <c r="G25" s="143"/>
      <c r="H25" s="143"/>
      <c r="I25" s="143"/>
      <c r="J25" s="137"/>
      <c r="Z25" s="138"/>
      <c r="AB25" s="138"/>
    </row>
    <row r="26" spans="2:29" ht="19.7" customHeight="1">
      <c r="B26" s="134"/>
      <c r="C26" s="135"/>
      <c r="D26" s="135"/>
      <c r="E26" s="136"/>
      <c r="F26" s="143"/>
      <c r="G26" s="143"/>
      <c r="H26" s="143"/>
      <c r="I26" s="143"/>
      <c r="J26" s="137"/>
      <c r="Z26" s="138"/>
      <c r="AB26" s="138"/>
    </row>
    <row r="27" spans="2:29" ht="19.7" customHeight="1">
      <c r="B27" s="134"/>
      <c r="C27" s="135"/>
      <c r="D27" s="135"/>
      <c r="E27" s="136"/>
      <c r="F27" s="143"/>
      <c r="G27" s="143"/>
      <c r="H27" s="143"/>
      <c r="I27" s="143"/>
      <c r="J27" s="137"/>
      <c r="Z27" s="138"/>
      <c r="AA27" s="138"/>
      <c r="AB27" s="138"/>
      <c r="AC27" s="138"/>
    </row>
    <row r="28" spans="2:29" ht="19.7" customHeight="1">
      <c r="B28" s="205"/>
      <c r="C28" s="206"/>
      <c r="D28" s="206"/>
      <c r="E28" s="207"/>
      <c r="F28" s="208"/>
      <c r="G28" s="208"/>
      <c r="H28" s="208"/>
      <c r="I28" s="208"/>
      <c r="J28" s="209"/>
      <c r="Z28" s="138"/>
      <c r="AA28" s="138"/>
      <c r="AB28" s="138"/>
    </row>
    <row r="29" spans="2:29" ht="19.7" customHeight="1">
      <c r="B29" s="134"/>
      <c r="C29" s="135"/>
      <c r="D29" s="135"/>
      <c r="E29" s="136"/>
      <c r="F29" s="143"/>
      <c r="G29" s="143"/>
      <c r="H29" s="143"/>
      <c r="I29" s="143"/>
      <c r="J29" s="137"/>
      <c r="Z29" s="138"/>
      <c r="AA29" s="138"/>
      <c r="AB29" s="138"/>
    </row>
    <row r="30" spans="2:29">
      <c r="B30" s="139"/>
      <c r="C30" s="139"/>
      <c r="D30" s="139"/>
      <c r="E30" s="139"/>
      <c r="F30" s="139"/>
      <c r="G30" s="139"/>
      <c r="H30" s="139"/>
      <c r="I30" s="139"/>
      <c r="J30" s="139"/>
    </row>
  </sheetData>
  <mergeCells count="1">
    <mergeCell ref="B1:J2"/>
  </mergeCells>
  <phoneticPr fontId="105" type="noConversion"/>
  <pageMargins left="0.70866141732283472" right="0.70866141732283472" top="0.74803149606299213" bottom="0.74803149606299213" header="0.31496062992125984" footer="0.31496062992125984"/>
  <pageSetup paperSize="9" scale="83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A4160-EB45-448E-B66C-566444A333F8}">
  <sheetPr>
    <tabColor rgb="FFFF00FF"/>
  </sheetPr>
  <dimension ref="B1:O79"/>
  <sheetViews>
    <sheetView view="pageBreakPreview" zoomScale="55" zoomScaleNormal="100" zoomScaleSheetLayoutView="55" workbookViewId="0">
      <selection activeCell="I9" sqref="I9"/>
    </sheetView>
  </sheetViews>
  <sheetFormatPr defaultRowHeight="16.5"/>
  <cols>
    <col min="1" max="1" width="0.625" style="109" customWidth="1"/>
    <col min="2" max="2" width="7" style="109" customWidth="1"/>
    <col min="3" max="3" width="23" style="109" customWidth="1"/>
    <col min="4" max="4" width="24" style="109" customWidth="1"/>
    <col min="5" max="5" width="6.25" style="109" customWidth="1"/>
    <col min="6" max="6" width="3.5" style="109" customWidth="1"/>
    <col min="7" max="7" width="8.75" style="109" customWidth="1"/>
    <col min="8" max="8" width="10" style="109" customWidth="1"/>
    <col min="9" max="9" width="8.75" style="109" customWidth="1"/>
    <col min="10" max="10" width="10" style="109" customWidth="1"/>
    <col min="11" max="11" width="8.5" style="109" customWidth="1"/>
    <col min="12" max="12" width="10" style="109" customWidth="1"/>
    <col min="13" max="13" width="8.5" style="109" customWidth="1"/>
    <col min="14" max="14" width="10" style="109" customWidth="1"/>
    <col min="15" max="15" width="8.375" style="109" customWidth="1"/>
    <col min="16" max="16384" width="9" style="109"/>
  </cols>
  <sheetData>
    <row r="1" spans="2:15" s="144" customFormat="1" ht="24.95" customHeight="1">
      <c r="B1" s="460" t="s">
        <v>168</v>
      </c>
      <c r="C1" s="460"/>
      <c r="D1" s="460"/>
      <c r="E1" s="460"/>
      <c r="F1" s="460"/>
      <c r="G1" s="460"/>
      <c r="H1" s="460"/>
      <c r="I1" s="460"/>
      <c r="J1" s="460"/>
      <c r="K1" s="460"/>
      <c r="L1" s="460"/>
      <c r="M1" s="460"/>
      <c r="N1" s="460"/>
      <c r="O1" s="460"/>
    </row>
    <row r="2" spans="2:15" s="144" customFormat="1" ht="9.9499999999999993" customHeight="1">
      <c r="B2" s="461"/>
      <c r="C2" s="461"/>
      <c r="D2" s="461"/>
      <c r="E2" s="461"/>
      <c r="F2" s="461"/>
      <c r="G2" s="461"/>
      <c r="H2" s="461"/>
      <c r="I2" s="461"/>
      <c r="J2" s="461"/>
      <c r="K2" s="461"/>
      <c r="L2" s="461"/>
      <c r="M2" s="461"/>
      <c r="N2" s="461"/>
      <c r="O2" s="461"/>
    </row>
    <row r="3" spans="2:15" s="144" customFormat="1" ht="15.4" customHeight="1">
      <c r="B3" s="458" t="s">
        <v>167</v>
      </c>
      <c r="C3" s="458" t="s">
        <v>1</v>
      </c>
      <c r="D3" s="458" t="s">
        <v>2</v>
      </c>
      <c r="E3" s="458" t="s">
        <v>128</v>
      </c>
      <c r="F3" s="458" t="s">
        <v>3</v>
      </c>
      <c r="G3" s="458" t="s">
        <v>129</v>
      </c>
      <c r="H3" s="458"/>
      <c r="I3" s="458" t="s">
        <v>130</v>
      </c>
      <c r="J3" s="458"/>
      <c r="K3" s="458" t="s">
        <v>131</v>
      </c>
      <c r="L3" s="458"/>
      <c r="M3" s="458" t="s">
        <v>132</v>
      </c>
      <c r="N3" s="458"/>
      <c r="O3" s="458" t="s">
        <v>16</v>
      </c>
    </row>
    <row r="4" spans="2:15" s="144" customFormat="1" ht="19.7" customHeight="1">
      <c r="B4" s="459"/>
      <c r="C4" s="459"/>
      <c r="D4" s="459"/>
      <c r="E4" s="459"/>
      <c r="F4" s="459"/>
      <c r="G4" s="172" t="s">
        <v>6</v>
      </c>
      <c r="H4" s="172" t="s">
        <v>7</v>
      </c>
      <c r="I4" s="172" t="s">
        <v>6</v>
      </c>
      <c r="J4" s="172" t="s">
        <v>7</v>
      </c>
      <c r="K4" s="172" t="s">
        <v>6</v>
      </c>
      <c r="L4" s="172" t="s">
        <v>7</v>
      </c>
      <c r="M4" s="172" t="s">
        <v>6</v>
      </c>
      <c r="N4" s="172" t="s">
        <v>7</v>
      </c>
      <c r="O4" s="459"/>
    </row>
    <row r="5" spans="2:15" s="144" customFormat="1" ht="19.7" customHeight="1">
      <c r="B5" s="170"/>
      <c r="C5" s="170"/>
      <c r="D5" s="170"/>
      <c r="E5" s="170"/>
      <c r="F5" s="170"/>
      <c r="G5" s="211"/>
      <c r="H5" s="211"/>
      <c r="I5" s="211"/>
      <c r="J5" s="211"/>
      <c r="K5" s="211"/>
      <c r="L5" s="211"/>
      <c r="M5" s="211"/>
      <c r="N5" s="211"/>
      <c r="O5" s="211"/>
    </row>
    <row r="6" spans="2:15" s="144" customFormat="1" ht="19.7" customHeight="1">
      <c r="B6" s="162"/>
      <c r="C6" s="160"/>
      <c r="D6" s="160"/>
      <c r="E6" s="162"/>
      <c r="F6" s="162"/>
      <c r="G6" s="158"/>
      <c r="H6" s="158"/>
      <c r="I6" s="188"/>
      <c r="J6" s="159"/>
      <c r="K6" s="188"/>
      <c r="L6" s="159"/>
      <c r="M6" s="188"/>
      <c r="N6" s="159"/>
      <c r="O6" s="188"/>
    </row>
    <row r="7" spans="2:15" s="144" customFormat="1" ht="19.7" customHeight="1">
      <c r="B7" s="162"/>
      <c r="C7" s="160"/>
      <c r="D7" s="160"/>
      <c r="E7" s="162"/>
      <c r="F7" s="162"/>
      <c r="G7" s="158"/>
      <c r="H7" s="158"/>
      <c r="I7" s="188"/>
      <c r="J7" s="159"/>
      <c r="K7" s="188"/>
      <c r="L7" s="159"/>
      <c r="M7" s="188"/>
      <c r="N7" s="159"/>
      <c r="O7" s="188"/>
    </row>
    <row r="8" spans="2:15" s="144" customFormat="1" ht="19.7" customHeight="1">
      <c r="B8" s="162"/>
      <c r="C8" s="160"/>
      <c r="D8" s="210"/>
      <c r="E8" s="162"/>
      <c r="F8" s="162"/>
      <c r="G8" s="158"/>
      <c r="H8" s="158"/>
      <c r="I8" s="188"/>
      <c r="J8" s="159"/>
      <c r="K8" s="188"/>
      <c r="L8" s="159"/>
      <c r="M8" s="188"/>
      <c r="N8" s="159"/>
      <c r="O8" s="188"/>
    </row>
    <row r="9" spans="2:15" s="144" customFormat="1" ht="19.7" customHeight="1">
      <c r="B9" s="162"/>
      <c r="C9" s="160"/>
      <c r="D9" s="160"/>
      <c r="E9" s="187"/>
      <c r="F9" s="162"/>
      <c r="G9" s="158"/>
      <c r="H9" s="158"/>
      <c r="I9" s="188"/>
      <c r="J9" s="159"/>
      <c r="K9" s="188"/>
      <c r="L9" s="159"/>
      <c r="M9" s="188"/>
      <c r="N9" s="159"/>
      <c r="O9" s="188"/>
    </row>
    <row r="10" spans="2:15" s="144" customFormat="1" ht="19.7" customHeight="1">
      <c r="B10" s="162"/>
      <c r="C10" s="160"/>
      <c r="D10" s="160"/>
      <c r="E10" s="162"/>
      <c r="F10" s="162"/>
      <c r="G10" s="158"/>
      <c r="H10" s="158"/>
      <c r="I10" s="188"/>
      <c r="J10" s="159"/>
      <c r="K10" s="188"/>
      <c r="L10" s="159"/>
      <c r="M10" s="188"/>
      <c r="N10" s="159"/>
      <c r="O10" s="188"/>
    </row>
    <row r="11" spans="2:15" s="144" customFormat="1" ht="19.7" customHeight="1">
      <c r="B11" s="162"/>
      <c r="C11" s="160"/>
      <c r="D11" s="160"/>
      <c r="E11" s="162"/>
      <c r="F11" s="162"/>
      <c r="G11" s="158"/>
      <c r="H11" s="158"/>
      <c r="I11" s="188"/>
      <c r="J11" s="159"/>
      <c r="K11" s="188"/>
      <c r="L11" s="159"/>
      <c r="M11" s="188"/>
      <c r="N11" s="159"/>
      <c r="O11" s="188"/>
    </row>
    <row r="12" spans="2:15" s="146" customFormat="1" ht="19.7" customHeight="1">
      <c r="B12" s="152"/>
      <c r="C12" s="153"/>
      <c r="D12" s="152"/>
      <c r="E12" s="152"/>
      <c r="F12" s="152"/>
      <c r="G12" s="155"/>
      <c r="H12" s="155"/>
      <c r="I12" s="189"/>
      <c r="J12" s="155"/>
      <c r="K12" s="189"/>
      <c r="L12" s="155"/>
      <c r="M12" s="189"/>
      <c r="N12" s="155"/>
      <c r="O12" s="189"/>
    </row>
    <row r="13" spans="2:15" s="144" customFormat="1" ht="19.7" customHeight="1">
      <c r="B13" s="162"/>
      <c r="C13" s="160"/>
      <c r="D13" s="162"/>
      <c r="E13" s="162"/>
      <c r="F13" s="162"/>
      <c r="G13" s="158"/>
      <c r="H13" s="158"/>
      <c r="I13" s="188"/>
      <c r="J13" s="159"/>
      <c r="K13" s="188"/>
      <c r="L13" s="159"/>
      <c r="M13" s="188"/>
      <c r="N13" s="159"/>
      <c r="O13" s="188"/>
    </row>
    <row r="14" spans="2:15" s="144" customFormat="1" ht="19.7" customHeight="1">
      <c r="B14" s="162"/>
      <c r="C14" s="160"/>
      <c r="D14" s="162"/>
      <c r="E14" s="162"/>
      <c r="F14" s="162"/>
      <c r="G14" s="158"/>
      <c r="H14" s="158"/>
      <c r="I14" s="158"/>
      <c r="J14" s="159"/>
      <c r="K14" s="158"/>
      <c r="L14" s="159"/>
      <c r="M14" s="158"/>
      <c r="N14" s="159"/>
      <c r="O14" s="188"/>
    </row>
    <row r="15" spans="2:15" s="146" customFormat="1" ht="19.7" customHeight="1">
      <c r="B15" s="152"/>
      <c r="C15" s="152"/>
      <c r="D15" s="152"/>
      <c r="E15" s="152"/>
      <c r="F15" s="152"/>
      <c r="G15" s="155"/>
      <c r="H15" s="155"/>
      <c r="I15" s="189"/>
      <c r="J15" s="189"/>
      <c r="K15" s="189"/>
      <c r="L15" s="189"/>
      <c r="M15" s="189"/>
      <c r="N15" s="189"/>
      <c r="O15" s="189"/>
    </row>
    <row r="16" spans="2:15" s="192" customFormat="1" ht="19.7" customHeight="1">
      <c r="B16" s="191"/>
      <c r="C16" s="191"/>
      <c r="D16" s="193"/>
      <c r="E16" s="194"/>
      <c r="F16" s="191"/>
      <c r="G16" s="195"/>
      <c r="H16" s="195"/>
      <c r="I16" s="201"/>
      <c r="J16" s="201"/>
      <c r="K16" s="201"/>
      <c r="L16" s="201"/>
      <c r="M16" s="201"/>
      <c r="N16" s="201"/>
      <c r="O16" s="201"/>
    </row>
    <row r="17" spans="2:15" s="144" customFormat="1" ht="19.7" customHeight="1">
      <c r="B17" s="152"/>
      <c r="C17" s="152"/>
      <c r="D17" s="152"/>
      <c r="E17" s="152"/>
      <c r="F17" s="152"/>
      <c r="G17" s="189"/>
      <c r="H17" s="189"/>
      <c r="I17" s="189"/>
      <c r="J17" s="189"/>
      <c r="K17" s="189"/>
      <c r="L17" s="189"/>
      <c r="M17" s="189"/>
      <c r="N17" s="189"/>
      <c r="O17" s="189"/>
    </row>
    <row r="18" spans="2:15" s="146" customFormat="1" ht="19.7" customHeight="1">
      <c r="B18" s="152"/>
      <c r="C18" s="153"/>
      <c r="D18" s="152"/>
      <c r="E18" s="154"/>
      <c r="F18" s="152"/>
      <c r="G18" s="155"/>
      <c r="H18" s="156"/>
      <c r="I18" s="155"/>
      <c r="J18" s="156"/>
      <c r="K18" s="155"/>
      <c r="L18" s="156"/>
      <c r="M18" s="155"/>
      <c r="N18" s="156"/>
      <c r="O18" s="171"/>
    </row>
    <row r="19" spans="2:15" s="144" customFormat="1" ht="19.7" customHeight="1">
      <c r="B19" s="152"/>
      <c r="C19" s="153"/>
      <c r="D19" s="153"/>
      <c r="E19" s="157"/>
      <c r="F19" s="152"/>
      <c r="G19" s="158"/>
      <c r="H19" s="156"/>
      <c r="I19" s="158"/>
      <c r="J19" s="159"/>
      <c r="K19" s="158"/>
      <c r="L19" s="159"/>
      <c r="M19" s="158"/>
      <c r="N19" s="156"/>
      <c r="O19" s="171"/>
    </row>
    <row r="20" spans="2:15" s="144" customFormat="1" ht="19.7" customHeight="1">
      <c r="B20" s="162"/>
      <c r="C20" s="160"/>
      <c r="D20" s="160"/>
      <c r="E20" s="161"/>
      <c r="F20" s="162"/>
      <c r="G20" s="158"/>
      <c r="H20" s="158"/>
      <c r="I20" s="159"/>
      <c r="J20" s="159"/>
      <c r="K20" s="159"/>
      <c r="L20" s="159"/>
      <c r="M20" s="159"/>
      <c r="N20" s="159"/>
      <c r="O20" s="190"/>
    </row>
    <row r="21" spans="2:15" s="144" customFormat="1" ht="19.7" customHeight="1">
      <c r="B21" s="162"/>
      <c r="C21" s="160"/>
      <c r="D21" s="160"/>
      <c r="E21" s="163"/>
      <c r="F21" s="162"/>
      <c r="G21" s="158"/>
      <c r="H21" s="158"/>
      <c r="I21" s="158"/>
      <c r="J21" s="159"/>
      <c r="K21" s="158"/>
      <c r="L21" s="159"/>
      <c r="M21" s="158"/>
      <c r="N21" s="159"/>
      <c r="O21" s="190"/>
    </row>
    <row r="22" spans="2:15" s="144" customFormat="1" ht="19.7" customHeight="1">
      <c r="B22" s="162"/>
      <c r="C22" s="160"/>
      <c r="D22" s="162"/>
      <c r="E22" s="163"/>
      <c r="F22" s="162"/>
      <c r="G22" s="158"/>
      <c r="H22" s="158"/>
      <c r="I22" s="158"/>
      <c r="J22" s="159"/>
      <c r="K22" s="158"/>
      <c r="L22" s="159"/>
      <c r="M22" s="158"/>
      <c r="N22" s="159"/>
      <c r="O22" s="190"/>
    </row>
    <row r="23" spans="2:15" s="146" customFormat="1" ht="19.7" customHeight="1">
      <c r="B23" s="152"/>
      <c r="C23" s="153"/>
      <c r="D23" s="153"/>
      <c r="E23" s="164"/>
      <c r="F23" s="152"/>
      <c r="G23" s="155"/>
      <c r="H23" s="156"/>
      <c r="I23" s="156"/>
      <c r="J23" s="159"/>
      <c r="K23" s="156"/>
      <c r="L23" s="159"/>
      <c r="M23" s="156"/>
      <c r="N23" s="159"/>
      <c r="O23" s="171"/>
    </row>
    <row r="24" spans="2:15" s="144" customFormat="1" ht="19.7" customHeight="1">
      <c r="B24" s="162"/>
      <c r="C24" s="160"/>
      <c r="D24" s="160"/>
      <c r="E24" s="165"/>
      <c r="F24" s="162"/>
      <c r="G24" s="158"/>
      <c r="H24" s="158"/>
      <c r="I24" s="158"/>
      <c r="J24" s="159"/>
      <c r="K24" s="158"/>
      <c r="L24" s="159"/>
      <c r="M24" s="158"/>
      <c r="N24" s="159"/>
      <c r="O24" s="190"/>
    </row>
    <row r="25" spans="2:15" s="144" customFormat="1" ht="19.7" customHeight="1">
      <c r="B25" s="162"/>
      <c r="C25" s="160"/>
      <c r="D25" s="160"/>
      <c r="E25" s="163"/>
      <c r="F25" s="162"/>
      <c r="G25" s="158"/>
      <c r="H25" s="158"/>
      <c r="I25" s="158"/>
      <c r="J25" s="159"/>
      <c r="K25" s="158"/>
      <c r="L25" s="159"/>
      <c r="M25" s="158"/>
      <c r="N25" s="159"/>
      <c r="O25" s="190"/>
    </row>
    <row r="26" spans="2:15" s="144" customFormat="1" ht="19.7" customHeight="1">
      <c r="B26" s="162"/>
      <c r="C26" s="157"/>
      <c r="D26" s="160"/>
      <c r="E26" s="163"/>
      <c r="F26" s="162"/>
      <c r="G26" s="158"/>
      <c r="H26" s="158"/>
      <c r="I26" s="158"/>
      <c r="J26" s="159"/>
      <c r="K26" s="158"/>
      <c r="L26" s="159"/>
      <c r="M26" s="158"/>
      <c r="N26" s="159"/>
      <c r="O26" s="190"/>
    </row>
    <row r="27" spans="2:15" s="144" customFormat="1" ht="19.7" customHeight="1">
      <c r="B27" s="162"/>
      <c r="C27" s="160"/>
      <c r="D27" s="160"/>
      <c r="E27" s="157"/>
      <c r="F27" s="162"/>
      <c r="G27" s="158"/>
      <c r="H27" s="158"/>
      <c r="I27" s="158"/>
      <c r="J27" s="159"/>
      <c r="K27" s="158"/>
      <c r="L27" s="159"/>
      <c r="M27" s="158"/>
      <c r="N27" s="159"/>
      <c r="O27" s="190"/>
    </row>
    <row r="28" spans="2:15" s="144" customFormat="1" ht="19.7" customHeight="1">
      <c r="B28" s="162"/>
      <c r="C28" s="160"/>
      <c r="D28" s="160"/>
      <c r="E28" s="157"/>
      <c r="F28" s="162"/>
      <c r="G28" s="158"/>
      <c r="H28" s="158"/>
      <c r="I28" s="158"/>
      <c r="J28" s="159"/>
      <c r="K28" s="158"/>
      <c r="L28" s="159"/>
      <c r="M28" s="158"/>
      <c r="N28" s="159"/>
      <c r="O28" s="190"/>
    </row>
    <row r="29" spans="2:15" s="144" customFormat="1" ht="19.7" customHeight="1">
      <c r="B29" s="162"/>
      <c r="C29" s="160"/>
      <c r="D29" s="160"/>
      <c r="E29" s="157"/>
      <c r="F29" s="162"/>
      <c r="G29" s="158"/>
      <c r="H29" s="158"/>
      <c r="I29" s="158"/>
      <c r="J29" s="159"/>
      <c r="K29" s="158"/>
      <c r="L29" s="159"/>
      <c r="M29" s="158"/>
      <c r="N29" s="159"/>
      <c r="O29" s="190"/>
    </row>
    <row r="30" spans="2:15" s="144" customFormat="1" ht="19.7" customHeight="1">
      <c r="B30" s="162"/>
      <c r="C30" s="160"/>
      <c r="D30" s="160"/>
      <c r="E30" s="157"/>
      <c r="F30" s="162"/>
      <c r="G30" s="158"/>
      <c r="H30" s="158"/>
      <c r="I30" s="158"/>
      <c r="J30" s="159"/>
      <c r="K30" s="158"/>
      <c r="L30" s="159"/>
      <c r="M30" s="158"/>
      <c r="N30" s="159"/>
      <c r="O30" s="190"/>
    </row>
    <row r="31" spans="2:15" s="146" customFormat="1" ht="19.7" customHeight="1">
      <c r="B31" s="152"/>
      <c r="C31" s="153"/>
      <c r="D31" s="152"/>
      <c r="E31" s="154"/>
      <c r="F31" s="152"/>
      <c r="G31" s="155"/>
      <c r="H31" s="156"/>
      <c r="I31" s="155"/>
      <c r="J31" s="156"/>
      <c r="K31" s="155"/>
      <c r="L31" s="156"/>
      <c r="M31" s="155"/>
      <c r="N31" s="156"/>
      <c r="O31" s="171"/>
    </row>
    <row r="32" spans="2:15" s="146" customFormat="1" ht="19.7" customHeight="1">
      <c r="B32" s="152"/>
      <c r="C32" s="153"/>
      <c r="D32" s="152"/>
      <c r="E32" s="154"/>
      <c r="F32" s="152"/>
      <c r="G32" s="155"/>
      <c r="H32" s="156"/>
      <c r="I32" s="155"/>
      <c r="J32" s="156"/>
      <c r="K32" s="155"/>
      <c r="L32" s="156"/>
      <c r="M32" s="155"/>
      <c r="N32" s="156"/>
      <c r="O32" s="171"/>
    </row>
    <row r="33" spans="2:15" s="144" customFormat="1" ht="19.7" customHeight="1">
      <c r="B33" s="162"/>
      <c r="C33" s="160"/>
      <c r="D33" s="160"/>
      <c r="E33" s="163"/>
      <c r="F33" s="162"/>
      <c r="G33" s="158"/>
      <c r="H33" s="158"/>
      <c r="I33" s="158"/>
      <c r="J33" s="159"/>
      <c r="K33" s="158"/>
      <c r="L33" s="159"/>
      <c r="M33" s="158"/>
      <c r="N33" s="159"/>
      <c r="O33" s="190"/>
    </row>
    <row r="34" spans="2:15" s="144" customFormat="1" ht="19.7" customHeight="1">
      <c r="B34" s="162"/>
      <c r="C34" s="160"/>
      <c r="D34" s="160"/>
      <c r="E34" s="163"/>
      <c r="F34" s="162"/>
      <c r="G34" s="158"/>
      <c r="H34" s="158"/>
      <c r="I34" s="158"/>
      <c r="J34" s="159"/>
      <c r="K34" s="158"/>
      <c r="L34" s="159"/>
      <c r="M34" s="158"/>
      <c r="N34" s="159"/>
      <c r="O34" s="190"/>
    </row>
    <row r="35" spans="2:15" s="146" customFormat="1" ht="19.7" customHeight="1">
      <c r="B35" s="152"/>
      <c r="C35" s="153"/>
      <c r="D35" s="153"/>
      <c r="E35" s="154"/>
      <c r="F35" s="152"/>
      <c r="G35" s="155"/>
      <c r="H35" s="155"/>
      <c r="I35" s="155"/>
      <c r="J35" s="159"/>
      <c r="K35" s="155"/>
      <c r="L35" s="159"/>
      <c r="M35" s="155"/>
      <c r="N35" s="159"/>
      <c r="O35" s="171"/>
    </row>
    <row r="36" spans="2:15" s="144" customFormat="1" ht="19.7" customHeight="1">
      <c r="B36" s="162"/>
      <c r="C36" s="160"/>
      <c r="D36" s="160"/>
      <c r="E36" s="163"/>
      <c r="F36" s="162"/>
      <c r="G36" s="158"/>
      <c r="H36" s="158"/>
      <c r="I36" s="158"/>
      <c r="J36" s="159"/>
      <c r="K36" s="158"/>
      <c r="L36" s="159"/>
      <c r="M36" s="158"/>
      <c r="N36" s="159"/>
      <c r="O36" s="190"/>
    </row>
    <row r="37" spans="2:15" s="144" customFormat="1" ht="19.7" customHeight="1">
      <c r="B37" s="162"/>
      <c r="C37" s="160"/>
      <c r="D37" s="160"/>
      <c r="E37" s="163"/>
      <c r="F37" s="162"/>
      <c r="G37" s="158"/>
      <c r="H37" s="158"/>
      <c r="I37" s="158"/>
      <c r="J37" s="159"/>
      <c r="K37" s="158"/>
      <c r="L37" s="159"/>
      <c r="M37" s="158"/>
      <c r="N37" s="159"/>
      <c r="O37" s="190"/>
    </row>
    <row r="38" spans="2:15" s="144" customFormat="1" ht="19.7" customHeight="1">
      <c r="B38" s="162"/>
      <c r="C38" s="160"/>
      <c r="D38" s="160"/>
      <c r="E38" s="157"/>
      <c r="F38" s="162"/>
      <c r="G38" s="158"/>
      <c r="H38" s="158"/>
      <c r="I38" s="159"/>
      <c r="J38" s="159"/>
      <c r="K38" s="159"/>
      <c r="L38" s="159"/>
      <c r="M38" s="159"/>
      <c r="N38" s="159"/>
      <c r="O38" s="190"/>
    </row>
    <row r="39" spans="2:15" s="144" customFormat="1" ht="19.7" customHeight="1">
      <c r="B39" s="162"/>
      <c r="C39" s="160"/>
      <c r="D39" s="160"/>
      <c r="E39" s="157"/>
      <c r="F39" s="162"/>
      <c r="G39" s="158"/>
      <c r="H39" s="159"/>
      <c r="I39" s="159"/>
      <c r="J39" s="159"/>
      <c r="K39" s="159"/>
      <c r="L39" s="159"/>
      <c r="M39" s="159"/>
      <c r="N39" s="159"/>
      <c r="O39" s="190"/>
    </row>
    <row r="40" spans="2:15" s="146" customFormat="1" ht="19.7" customHeight="1">
      <c r="B40" s="152"/>
      <c r="C40" s="153"/>
      <c r="D40" s="153"/>
      <c r="E40" s="154"/>
      <c r="F40" s="152"/>
      <c r="G40" s="155"/>
      <c r="H40" s="156"/>
      <c r="I40" s="156"/>
      <c r="J40" s="156"/>
      <c r="K40" s="156"/>
      <c r="L40" s="156"/>
      <c r="M40" s="156"/>
      <c r="N40" s="156"/>
      <c r="O40" s="171"/>
    </row>
    <row r="41" spans="2:15" s="144" customFormat="1" ht="19.7" customHeight="1">
      <c r="B41" s="162"/>
      <c r="C41" s="160"/>
      <c r="D41" s="160"/>
      <c r="E41" s="174"/>
      <c r="F41" s="162"/>
      <c r="G41" s="158"/>
      <c r="H41" s="158"/>
      <c r="I41" s="159"/>
      <c r="J41" s="159"/>
      <c r="K41" s="159"/>
      <c r="L41" s="159"/>
      <c r="M41" s="159"/>
      <c r="N41" s="159"/>
      <c r="O41" s="190"/>
    </row>
    <row r="42" spans="2:15" s="144" customFormat="1" ht="19.7" customHeight="1">
      <c r="B42" s="162"/>
      <c r="C42" s="160"/>
      <c r="D42" s="173"/>
      <c r="E42" s="175"/>
      <c r="F42" s="162"/>
      <c r="G42" s="158"/>
      <c r="H42" s="158"/>
      <c r="I42" s="159"/>
      <c r="J42" s="159"/>
      <c r="K42" s="159"/>
      <c r="L42" s="159"/>
      <c r="M42" s="159"/>
      <c r="N42" s="159"/>
      <c r="O42" s="190"/>
    </row>
    <row r="43" spans="2:15" s="144" customFormat="1" ht="19.7" customHeight="1">
      <c r="B43" s="162"/>
      <c r="C43" s="160"/>
      <c r="D43" s="160"/>
      <c r="E43" s="174"/>
      <c r="F43" s="162"/>
      <c r="G43" s="158"/>
      <c r="H43" s="158"/>
      <c r="I43" s="159"/>
      <c r="J43" s="159"/>
      <c r="K43" s="159"/>
      <c r="L43" s="159"/>
      <c r="M43" s="159"/>
      <c r="N43" s="159"/>
      <c r="O43" s="190"/>
    </row>
    <row r="44" spans="2:15" s="200" customFormat="1" ht="19.7" customHeight="1">
      <c r="B44" s="196"/>
      <c r="C44" s="196"/>
      <c r="D44" s="197"/>
      <c r="E44" s="198"/>
      <c r="F44" s="196"/>
      <c r="G44" s="199"/>
      <c r="H44" s="199"/>
      <c r="I44" s="202"/>
      <c r="J44" s="202"/>
      <c r="K44" s="202"/>
      <c r="L44" s="202"/>
      <c r="M44" s="202"/>
      <c r="N44" s="202"/>
      <c r="O44" s="202"/>
    </row>
    <row r="45" spans="2:15" s="192" customFormat="1" ht="19.7" customHeight="1">
      <c r="B45" s="191"/>
      <c r="C45" s="191"/>
      <c r="D45" s="193"/>
      <c r="E45" s="194"/>
      <c r="F45" s="191"/>
      <c r="G45" s="195"/>
      <c r="H45" s="195"/>
      <c r="I45" s="201"/>
      <c r="J45" s="201"/>
      <c r="K45" s="201"/>
      <c r="L45" s="201"/>
      <c r="M45" s="201"/>
      <c r="N45" s="201"/>
      <c r="O45" s="201"/>
    </row>
    <row r="46" spans="2:15" s="144" customFormat="1" ht="19.7" customHeight="1">
      <c r="B46" s="162"/>
      <c r="C46" s="160"/>
      <c r="D46" s="160"/>
      <c r="E46" s="157"/>
      <c r="F46" s="162"/>
      <c r="G46" s="157"/>
      <c r="H46" s="157"/>
      <c r="I46" s="157"/>
      <c r="J46" s="166"/>
      <c r="K46" s="157"/>
      <c r="L46" s="166"/>
      <c r="M46" s="157"/>
      <c r="N46" s="166"/>
      <c r="O46" s="160"/>
    </row>
    <row r="47" spans="2:15" s="144" customFormat="1" ht="19.7" customHeight="1">
      <c r="B47" s="162"/>
      <c r="C47" s="160"/>
      <c r="D47" s="160"/>
      <c r="E47" s="157"/>
      <c r="F47" s="162"/>
      <c r="G47" s="157"/>
      <c r="H47" s="157"/>
      <c r="I47" s="157"/>
      <c r="J47" s="166"/>
      <c r="K47" s="157"/>
      <c r="L47" s="166"/>
      <c r="M47" s="157"/>
      <c r="N47" s="166"/>
      <c r="O47" s="160"/>
    </row>
    <row r="48" spans="2:15" s="144" customFormat="1" ht="19.7" customHeight="1">
      <c r="B48" s="162"/>
      <c r="C48" s="160"/>
      <c r="D48" s="160"/>
      <c r="E48" s="157"/>
      <c r="F48" s="162"/>
      <c r="G48" s="157"/>
      <c r="H48" s="157"/>
      <c r="I48" s="157"/>
      <c r="J48" s="166"/>
      <c r="K48" s="157"/>
      <c r="L48" s="166"/>
      <c r="M48" s="157"/>
      <c r="N48" s="166"/>
      <c r="O48" s="160"/>
    </row>
    <row r="49" spans="2:15" s="144" customFormat="1" ht="19.7" customHeight="1">
      <c r="B49" s="162"/>
      <c r="C49" s="160"/>
      <c r="D49" s="160"/>
      <c r="E49" s="157"/>
      <c r="F49" s="162"/>
      <c r="G49" s="157"/>
      <c r="H49" s="157"/>
      <c r="I49" s="157"/>
      <c r="J49" s="166"/>
      <c r="K49" s="157"/>
      <c r="L49" s="166"/>
      <c r="M49" s="157"/>
      <c r="N49" s="166"/>
      <c r="O49" s="160"/>
    </row>
    <row r="50" spans="2:15" s="144" customFormat="1" ht="19.7" customHeight="1">
      <c r="B50" s="162"/>
      <c r="C50" s="160"/>
      <c r="D50" s="160"/>
      <c r="E50" s="157"/>
      <c r="F50" s="162"/>
      <c r="G50" s="157"/>
      <c r="H50" s="157"/>
      <c r="I50" s="157"/>
      <c r="J50" s="166"/>
      <c r="K50" s="157"/>
      <c r="L50" s="166"/>
      <c r="M50" s="157"/>
      <c r="N50" s="166"/>
      <c r="O50" s="160"/>
    </row>
    <row r="51" spans="2:15" s="144" customFormat="1" ht="19.7" customHeight="1">
      <c r="B51" s="162"/>
      <c r="C51" s="160"/>
      <c r="D51" s="160"/>
      <c r="E51" s="157"/>
      <c r="F51" s="162"/>
      <c r="G51" s="157"/>
      <c r="H51" s="157"/>
      <c r="I51" s="157"/>
      <c r="J51" s="166"/>
      <c r="K51" s="157"/>
      <c r="L51" s="166"/>
      <c r="M51" s="157"/>
      <c r="N51" s="166"/>
      <c r="O51" s="160"/>
    </row>
    <row r="52" spans="2:15" s="144" customFormat="1" ht="19.7" customHeight="1">
      <c r="B52" s="162"/>
      <c r="C52" s="160"/>
      <c r="D52" s="160"/>
      <c r="E52" s="157"/>
      <c r="F52" s="162"/>
      <c r="G52" s="157"/>
      <c r="H52" s="157"/>
      <c r="I52" s="157"/>
      <c r="J52" s="166"/>
      <c r="K52" s="157"/>
      <c r="L52" s="166"/>
      <c r="M52" s="157"/>
      <c r="N52" s="166"/>
      <c r="O52" s="160"/>
    </row>
    <row r="53" spans="2:15" s="144" customFormat="1" ht="19.7" customHeight="1">
      <c r="B53" s="162"/>
      <c r="C53" s="160"/>
      <c r="D53" s="160"/>
      <c r="E53" s="157"/>
      <c r="F53" s="162"/>
      <c r="G53" s="157"/>
      <c r="H53" s="157"/>
      <c r="I53" s="157"/>
      <c r="J53" s="166"/>
      <c r="K53" s="157"/>
      <c r="L53" s="166"/>
      <c r="M53" s="157"/>
      <c r="N53" s="166"/>
      <c r="O53" s="160"/>
    </row>
    <row r="54" spans="2:15" s="144" customFormat="1" ht="19.7" customHeight="1">
      <c r="B54" s="162"/>
      <c r="C54" s="160"/>
      <c r="D54" s="160"/>
      <c r="E54" s="157"/>
      <c r="F54" s="162"/>
      <c r="G54" s="157"/>
      <c r="H54" s="157"/>
      <c r="I54" s="157"/>
      <c r="J54" s="166"/>
      <c r="K54" s="157"/>
      <c r="L54" s="166"/>
      <c r="M54" s="157"/>
      <c r="N54" s="166"/>
      <c r="O54" s="160"/>
    </row>
    <row r="55" spans="2:15" s="144" customFormat="1" ht="19.7" customHeight="1">
      <c r="B55" s="162"/>
      <c r="C55" s="160"/>
      <c r="D55" s="160"/>
      <c r="E55" s="157"/>
      <c r="F55" s="162"/>
      <c r="G55" s="157"/>
      <c r="H55" s="157"/>
      <c r="I55" s="157"/>
      <c r="J55" s="166"/>
      <c r="K55" s="157"/>
      <c r="L55" s="166"/>
      <c r="M55" s="157"/>
      <c r="N55" s="166"/>
      <c r="O55" s="160"/>
    </row>
    <row r="56" spans="2:15">
      <c r="B56" s="167"/>
      <c r="C56" s="168"/>
      <c r="D56" s="168"/>
      <c r="E56" s="168"/>
      <c r="F56" s="168"/>
      <c r="G56" s="168"/>
      <c r="H56" s="168"/>
      <c r="I56" s="168"/>
      <c r="J56" s="168"/>
      <c r="K56" s="168"/>
      <c r="L56" s="168"/>
      <c r="M56" s="168"/>
      <c r="N56" s="168"/>
      <c r="O56" s="169"/>
    </row>
    <row r="57" spans="2:15">
      <c r="B57" s="167"/>
      <c r="C57" s="168"/>
      <c r="D57" s="168"/>
      <c r="E57" s="168"/>
      <c r="F57" s="168"/>
      <c r="G57" s="168"/>
      <c r="H57" s="168"/>
      <c r="I57" s="168"/>
      <c r="J57" s="168"/>
      <c r="K57" s="168"/>
      <c r="L57" s="168"/>
      <c r="M57" s="168"/>
      <c r="N57" s="168"/>
      <c r="O57" s="169"/>
    </row>
    <row r="58" spans="2:15">
      <c r="B58" s="167"/>
      <c r="C58" s="168"/>
      <c r="D58" s="168"/>
      <c r="E58" s="168"/>
      <c r="F58" s="168"/>
      <c r="G58" s="168"/>
      <c r="H58" s="168"/>
      <c r="I58" s="168"/>
      <c r="J58" s="168"/>
      <c r="K58" s="168"/>
      <c r="L58" s="168"/>
      <c r="M58" s="168"/>
      <c r="N58" s="168"/>
      <c r="O58" s="169"/>
    </row>
    <row r="59" spans="2:15">
      <c r="B59" s="167"/>
      <c r="C59" s="168"/>
      <c r="D59" s="168"/>
      <c r="E59" s="168"/>
      <c r="F59" s="168"/>
      <c r="G59" s="168"/>
      <c r="H59" s="168"/>
      <c r="I59" s="168"/>
      <c r="J59" s="168"/>
      <c r="K59" s="168"/>
      <c r="L59" s="168"/>
      <c r="M59" s="168"/>
      <c r="N59" s="168"/>
      <c r="O59" s="169"/>
    </row>
    <row r="60" spans="2:15">
      <c r="B60" s="167"/>
      <c r="C60" s="168"/>
      <c r="D60" s="168"/>
      <c r="E60" s="168"/>
      <c r="F60" s="168"/>
      <c r="G60" s="168"/>
      <c r="H60" s="168"/>
      <c r="I60" s="168"/>
      <c r="J60" s="168"/>
      <c r="K60" s="168"/>
      <c r="L60" s="168"/>
      <c r="M60" s="168"/>
      <c r="N60" s="168"/>
      <c r="O60" s="169"/>
    </row>
    <row r="61" spans="2:15">
      <c r="B61" s="167"/>
      <c r="C61" s="168"/>
      <c r="D61" s="168"/>
      <c r="E61" s="168"/>
      <c r="F61" s="168"/>
      <c r="G61" s="168"/>
      <c r="H61" s="168"/>
      <c r="I61" s="168"/>
      <c r="J61" s="168"/>
      <c r="K61" s="168"/>
      <c r="L61" s="168"/>
      <c r="M61" s="168"/>
      <c r="N61" s="168"/>
      <c r="O61" s="169"/>
    </row>
    <row r="62" spans="2:15">
      <c r="B62" s="167"/>
      <c r="C62" s="168"/>
      <c r="D62" s="168"/>
      <c r="E62" s="168"/>
      <c r="F62" s="168"/>
      <c r="G62" s="168"/>
      <c r="H62" s="168"/>
      <c r="I62" s="168"/>
      <c r="J62" s="168"/>
      <c r="K62" s="168"/>
      <c r="L62" s="168"/>
      <c r="M62" s="168"/>
      <c r="N62" s="168"/>
      <c r="O62" s="169"/>
    </row>
    <row r="63" spans="2:15">
      <c r="B63" s="167"/>
      <c r="C63" s="168"/>
      <c r="D63" s="168"/>
      <c r="E63" s="168"/>
      <c r="F63" s="168"/>
      <c r="G63" s="168"/>
      <c r="H63" s="168"/>
      <c r="I63" s="168"/>
      <c r="J63" s="168"/>
      <c r="K63" s="168"/>
      <c r="L63" s="168"/>
      <c r="M63" s="168"/>
      <c r="N63" s="168"/>
      <c r="O63" s="169"/>
    </row>
    <row r="64" spans="2:15">
      <c r="B64" s="167"/>
      <c r="C64" s="168"/>
      <c r="D64" s="168"/>
      <c r="E64" s="168"/>
      <c r="F64" s="168"/>
      <c r="G64" s="168"/>
      <c r="H64" s="168"/>
      <c r="I64" s="168"/>
      <c r="J64" s="168"/>
      <c r="K64" s="168"/>
      <c r="L64" s="168"/>
      <c r="M64" s="168"/>
      <c r="N64" s="168"/>
      <c r="O64" s="169"/>
    </row>
    <row r="65" spans="2:15">
      <c r="B65" s="167"/>
      <c r="C65" s="168"/>
      <c r="D65" s="168"/>
      <c r="E65" s="168"/>
      <c r="F65" s="168"/>
      <c r="G65" s="168"/>
      <c r="H65" s="168"/>
      <c r="I65" s="168"/>
      <c r="J65" s="168"/>
      <c r="K65" s="168"/>
      <c r="L65" s="168"/>
      <c r="M65" s="168"/>
      <c r="N65" s="168"/>
      <c r="O65" s="169"/>
    </row>
    <row r="66" spans="2:15">
      <c r="B66" s="167"/>
      <c r="C66" s="168"/>
      <c r="D66" s="168"/>
      <c r="E66" s="168"/>
      <c r="F66" s="168"/>
      <c r="G66" s="168"/>
      <c r="H66" s="168"/>
      <c r="I66" s="168"/>
      <c r="J66" s="168"/>
      <c r="K66" s="168"/>
      <c r="L66" s="168"/>
      <c r="M66" s="168"/>
      <c r="N66" s="168"/>
      <c r="O66" s="169"/>
    </row>
    <row r="67" spans="2:15">
      <c r="B67" s="167"/>
      <c r="C67" s="168"/>
      <c r="D67" s="168"/>
      <c r="E67" s="168"/>
      <c r="F67" s="168"/>
      <c r="G67" s="168"/>
      <c r="H67" s="168"/>
      <c r="I67" s="168"/>
      <c r="J67" s="168"/>
      <c r="K67" s="168"/>
      <c r="L67" s="168"/>
      <c r="M67" s="168"/>
      <c r="N67" s="168"/>
      <c r="O67" s="169"/>
    </row>
    <row r="68" spans="2:15">
      <c r="B68" s="167"/>
      <c r="C68" s="168"/>
      <c r="D68" s="168"/>
      <c r="E68" s="168"/>
      <c r="F68" s="168"/>
      <c r="G68" s="168"/>
      <c r="H68" s="168"/>
      <c r="I68" s="168"/>
      <c r="J68" s="168"/>
      <c r="K68" s="168"/>
      <c r="L68" s="168"/>
      <c r="M68" s="168"/>
      <c r="N68" s="168"/>
      <c r="O68" s="169"/>
    </row>
    <row r="69" spans="2:15">
      <c r="B69" s="167"/>
      <c r="C69" s="168"/>
      <c r="D69" s="168"/>
      <c r="E69" s="168"/>
      <c r="F69" s="168"/>
      <c r="G69" s="168"/>
      <c r="H69" s="168"/>
      <c r="I69" s="168"/>
      <c r="J69" s="168"/>
      <c r="K69" s="168"/>
      <c r="L69" s="168"/>
      <c r="M69" s="168"/>
      <c r="N69" s="168"/>
      <c r="O69" s="169"/>
    </row>
    <row r="70" spans="2:15">
      <c r="B70" s="167"/>
      <c r="C70" s="168"/>
      <c r="D70" s="168"/>
      <c r="E70" s="168"/>
      <c r="F70" s="168"/>
      <c r="G70" s="168"/>
      <c r="H70" s="168"/>
      <c r="I70" s="168"/>
      <c r="J70" s="168"/>
      <c r="K70" s="168"/>
      <c r="L70" s="168"/>
      <c r="M70" s="168"/>
      <c r="N70" s="168"/>
      <c r="O70" s="169"/>
    </row>
    <row r="71" spans="2:15">
      <c r="B71" s="167"/>
      <c r="C71" s="168"/>
      <c r="D71" s="168"/>
      <c r="E71" s="168"/>
      <c r="F71" s="168"/>
      <c r="G71" s="168"/>
      <c r="H71" s="168"/>
      <c r="I71" s="168"/>
      <c r="J71" s="168"/>
      <c r="K71" s="168"/>
      <c r="L71" s="168"/>
      <c r="M71" s="168"/>
      <c r="N71" s="168"/>
      <c r="O71" s="169"/>
    </row>
    <row r="72" spans="2:15">
      <c r="B72" s="167"/>
      <c r="C72" s="168"/>
      <c r="D72" s="168"/>
      <c r="E72" s="168"/>
      <c r="F72" s="168"/>
      <c r="G72" s="168"/>
      <c r="H72" s="168"/>
      <c r="I72" s="168"/>
      <c r="J72" s="168"/>
      <c r="K72" s="168"/>
      <c r="L72" s="168"/>
      <c r="M72" s="168"/>
      <c r="N72" s="168"/>
      <c r="O72" s="169"/>
    </row>
    <row r="73" spans="2:15">
      <c r="B73" s="167"/>
      <c r="C73" s="168"/>
      <c r="D73" s="168"/>
      <c r="E73" s="168"/>
      <c r="F73" s="168"/>
      <c r="G73" s="168"/>
      <c r="H73" s="168"/>
      <c r="I73" s="168"/>
      <c r="J73" s="168"/>
      <c r="K73" s="168"/>
      <c r="L73" s="168"/>
      <c r="M73" s="168"/>
      <c r="N73" s="168"/>
      <c r="O73" s="169"/>
    </row>
    <row r="74" spans="2:15">
      <c r="B74" s="167"/>
      <c r="C74" s="168"/>
      <c r="D74" s="168"/>
      <c r="E74" s="168"/>
      <c r="F74" s="168"/>
      <c r="G74" s="168"/>
      <c r="H74" s="168"/>
      <c r="I74" s="168"/>
      <c r="J74" s="168"/>
      <c r="K74" s="168"/>
      <c r="L74" s="168"/>
      <c r="M74" s="168"/>
      <c r="N74" s="168"/>
      <c r="O74" s="169"/>
    </row>
    <row r="75" spans="2:15">
      <c r="B75" s="167"/>
      <c r="C75" s="168"/>
      <c r="D75" s="168"/>
      <c r="E75" s="168"/>
      <c r="F75" s="168"/>
      <c r="G75" s="168"/>
      <c r="H75" s="168"/>
      <c r="I75" s="168"/>
      <c r="J75" s="168"/>
      <c r="K75" s="168"/>
      <c r="L75" s="168"/>
      <c r="M75" s="168"/>
      <c r="N75" s="168"/>
      <c r="O75" s="169"/>
    </row>
    <row r="76" spans="2:15">
      <c r="B76" s="167"/>
      <c r="C76" s="168"/>
      <c r="D76" s="168"/>
      <c r="E76" s="168"/>
      <c r="F76" s="168"/>
      <c r="G76" s="168"/>
      <c r="H76" s="168"/>
      <c r="I76" s="168"/>
      <c r="J76" s="168"/>
      <c r="K76" s="168"/>
      <c r="L76" s="168"/>
      <c r="M76" s="168"/>
      <c r="N76" s="168"/>
      <c r="O76" s="169"/>
    </row>
    <row r="77" spans="2:15">
      <c r="B77" s="167"/>
      <c r="C77" s="168"/>
      <c r="D77" s="168"/>
      <c r="E77" s="168"/>
      <c r="F77" s="168"/>
      <c r="G77" s="168"/>
      <c r="H77" s="168"/>
      <c r="I77" s="168"/>
      <c r="J77" s="168"/>
      <c r="K77" s="168"/>
      <c r="L77" s="168"/>
      <c r="M77" s="168"/>
      <c r="N77" s="168"/>
      <c r="O77" s="169"/>
    </row>
    <row r="78" spans="2:15">
      <c r="B78" s="167"/>
      <c r="C78" s="168"/>
      <c r="D78" s="168"/>
      <c r="E78" s="168"/>
      <c r="F78" s="168"/>
      <c r="G78" s="168"/>
      <c r="H78" s="168"/>
      <c r="I78" s="168"/>
      <c r="J78" s="168"/>
      <c r="K78" s="168"/>
      <c r="L78" s="168"/>
      <c r="M78" s="168"/>
      <c r="N78" s="168"/>
      <c r="O78" s="169"/>
    </row>
    <row r="79" spans="2:15">
      <c r="B79" s="167"/>
      <c r="C79" s="168"/>
      <c r="D79" s="168"/>
      <c r="E79" s="168"/>
      <c r="F79" s="168"/>
      <c r="G79" s="168"/>
      <c r="H79" s="168"/>
      <c r="I79" s="168"/>
      <c r="J79" s="168"/>
      <c r="K79" s="168"/>
      <c r="L79" s="168"/>
      <c r="M79" s="168"/>
      <c r="N79" s="168"/>
      <c r="O79" s="169"/>
    </row>
  </sheetData>
  <mergeCells count="11">
    <mergeCell ref="I3:J3"/>
    <mergeCell ref="K3:L3"/>
    <mergeCell ref="M3:N3"/>
    <mergeCell ref="O3:O4"/>
    <mergeCell ref="B1:O2"/>
    <mergeCell ref="B3:B4"/>
    <mergeCell ref="C3:C4"/>
    <mergeCell ref="D3:D4"/>
    <mergeCell ref="E3:E4"/>
    <mergeCell ref="F3:F4"/>
    <mergeCell ref="G3:H3"/>
  </mergeCells>
  <phoneticPr fontId="105" type="noConversion"/>
  <pageMargins left="0.70866141732283472" right="0.70866141732283472" top="0.74803149606299213" bottom="0.74803149606299213" header="0.31496062992125984" footer="0.31496062992125984"/>
  <pageSetup paperSize="9" scale="82" orientation="landscape" r:id="rId1"/>
  <colBreaks count="1" manualBreakCount="1">
    <brk id="15" max="55" man="1"/>
  </colBreak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330443-B12E-4A00-860D-BC4947F9CDCC}">
  <sheetPr>
    <tabColor rgb="FFFF00FF"/>
  </sheetPr>
  <dimension ref="A1:I23"/>
  <sheetViews>
    <sheetView view="pageBreakPreview" zoomScale="115" zoomScaleNormal="100" zoomScaleSheetLayoutView="115" workbookViewId="0">
      <selection activeCell="I9" sqref="I9"/>
    </sheetView>
  </sheetViews>
  <sheetFormatPr defaultRowHeight="13.5"/>
  <cols>
    <col min="1" max="1" width="6.25" style="1" customWidth="1"/>
    <col min="2" max="2" width="28.875" style="1" customWidth="1"/>
    <col min="3" max="3" width="26.875" style="1" customWidth="1"/>
    <col min="4" max="4" width="8" style="1" customWidth="1"/>
    <col min="5" max="8" width="14.375" style="1" customWidth="1"/>
    <col min="9" max="138" width="9" style="1"/>
    <col min="139" max="139" width="0.625" style="1" customWidth="1"/>
    <col min="140" max="140" width="6.25" style="1" customWidth="1"/>
    <col min="141" max="141" width="27" style="1" customWidth="1"/>
    <col min="142" max="142" width="24.75" style="1" customWidth="1"/>
    <col min="143" max="143" width="9" style="1" customWidth="1"/>
    <col min="144" max="147" width="16.875" style="1" customWidth="1"/>
    <col min="148" max="16384" width="9" style="1"/>
  </cols>
  <sheetData>
    <row r="1" spans="1:9" ht="24.95" customHeight="1">
      <c r="A1" s="462" t="s">
        <v>187</v>
      </c>
      <c r="B1" s="462"/>
      <c r="C1" s="462"/>
      <c r="D1" s="462"/>
      <c r="E1" s="462"/>
      <c r="F1" s="462"/>
      <c r="G1" s="462"/>
      <c r="H1" s="462"/>
    </row>
    <row r="2" spans="1:9" ht="9.9499999999999993" customHeight="1">
      <c r="A2" s="463"/>
      <c r="B2" s="463"/>
      <c r="C2" s="463"/>
      <c r="D2" s="463"/>
      <c r="E2" s="463"/>
      <c r="F2" s="463"/>
      <c r="G2" s="463"/>
      <c r="H2" s="463"/>
    </row>
    <row r="3" spans="1:9" ht="30.75" customHeight="1">
      <c r="A3" s="88" t="s">
        <v>9</v>
      </c>
      <c r="B3" s="88" t="s">
        <v>1</v>
      </c>
      <c r="C3" s="88" t="s">
        <v>2</v>
      </c>
      <c r="D3" s="88" t="s">
        <v>3</v>
      </c>
      <c r="E3" s="88" t="s">
        <v>4</v>
      </c>
      <c r="F3" s="88" t="s">
        <v>30</v>
      </c>
      <c r="G3" s="88" t="s">
        <v>31</v>
      </c>
      <c r="H3" s="88" t="s">
        <v>5</v>
      </c>
      <c r="I3" s="88" t="s">
        <v>188</v>
      </c>
    </row>
    <row r="4" spans="1:9" s="230" customFormat="1" ht="26.25" customHeight="1">
      <c r="A4" s="228"/>
      <c r="B4" s="407"/>
      <c r="C4" s="228"/>
      <c r="D4" s="228"/>
      <c r="E4" s="229"/>
      <c r="F4" s="229"/>
      <c r="G4" s="229"/>
      <c r="H4" s="229"/>
      <c r="I4" s="228"/>
    </row>
    <row r="5" spans="1:9" s="230" customFormat="1" ht="26.25" customHeight="1">
      <c r="A5" s="75"/>
      <c r="B5" s="232"/>
      <c r="C5" s="75"/>
      <c r="D5" s="75"/>
      <c r="E5" s="233"/>
      <c r="F5" s="233"/>
      <c r="G5" s="233"/>
      <c r="H5" s="233"/>
      <c r="I5" s="75"/>
    </row>
    <row r="6" spans="1:9" s="230" customFormat="1" ht="26.25" customHeight="1">
      <c r="A6" s="75"/>
      <c r="B6" s="231"/>
      <c r="C6" s="75"/>
      <c r="D6" s="75"/>
      <c r="E6" s="233"/>
      <c r="F6" s="233"/>
      <c r="G6" s="233"/>
      <c r="H6" s="233"/>
      <c r="I6" s="75"/>
    </row>
    <row r="7" spans="1:9" ht="26.25" customHeight="1">
      <c r="A7" s="75"/>
      <c r="B7" s="231"/>
      <c r="C7" s="75"/>
      <c r="D7" s="75"/>
      <c r="E7" s="233"/>
      <c r="F7" s="234"/>
      <c r="G7" s="234"/>
      <c r="H7" s="234"/>
      <c r="I7" s="75"/>
    </row>
    <row r="8" spans="1:9" ht="26.25" customHeight="1">
      <c r="A8" s="75"/>
      <c r="B8" s="232"/>
      <c r="C8" s="75"/>
      <c r="D8" s="75"/>
      <c r="E8" s="233"/>
      <c r="F8" s="234"/>
      <c r="G8" s="234"/>
      <c r="H8" s="234"/>
      <c r="I8" s="75"/>
    </row>
    <row r="9" spans="1:9" ht="26.25" customHeight="1">
      <c r="A9" s="75"/>
      <c r="B9" s="232"/>
      <c r="C9" s="75"/>
      <c r="D9" s="75"/>
      <c r="E9" s="233"/>
      <c r="F9" s="234"/>
      <c r="G9" s="234"/>
      <c r="H9" s="234"/>
      <c r="I9" s="75"/>
    </row>
    <row r="10" spans="1:9" ht="26.25" customHeight="1">
      <c r="A10" s="75"/>
      <c r="B10" s="75"/>
      <c r="C10" s="75"/>
      <c r="D10" s="75"/>
      <c r="E10" s="234"/>
      <c r="F10" s="234"/>
      <c r="G10" s="234"/>
      <c r="H10" s="234"/>
      <c r="I10" s="235"/>
    </row>
    <row r="11" spans="1:9" ht="26.25" customHeight="1">
      <c r="A11" s="75"/>
      <c r="B11" s="75"/>
      <c r="C11" s="75"/>
      <c r="D11" s="75"/>
      <c r="E11" s="234"/>
      <c r="F11" s="234"/>
      <c r="G11" s="234"/>
      <c r="H11" s="234"/>
      <c r="I11" s="235"/>
    </row>
    <row r="12" spans="1:9" ht="26.25" customHeight="1">
      <c r="A12" s="75"/>
      <c r="B12" s="75"/>
      <c r="C12" s="75"/>
      <c r="D12" s="75"/>
      <c r="E12" s="234"/>
      <c r="F12" s="234"/>
      <c r="G12" s="234"/>
      <c r="H12" s="234"/>
      <c r="I12" s="235"/>
    </row>
    <row r="13" spans="1:9" ht="26.25" customHeight="1">
      <c r="A13" s="80"/>
      <c r="B13" s="236"/>
      <c r="C13" s="236"/>
      <c r="D13" s="236"/>
      <c r="E13" s="237"/>
      <c r="F13" s="237"/>
      <c r="G13" s="237"/>
      <c r="H13" s="82"/>
      <c r="I13" s="235"/>
    </row>
    <row r="14" spans="1:9" ht="26.25" customHeight="1">
      <c r="A14" s="238"/>
      <c r="B14" s="236"/>
      <c r="C14" s="236"/>
      <c r="D14" s="236"/>
      <c r="E14" s="84"/>
      <c r="F14" s="84"/>
      <c r="G14" s="84"/>
      <c r="H14" s="84"/>
      <c r="I14" s="235"/>
    </row>
    <row r="15" spans="1:9" ht="26.25" customHeight="1">
      <c r="A15" s="80"/>
      <c r="B15" s="236"/>
      <c r="C15" s="236"/>
      <c r="D15" s="236"/>
      <c r="E15" s="82"/>
      <c r="F15" s="237"/>
      <c r="G15" s="237"/>
      <c r="H15" s="82"/>
      <c r="I15" s="235"/>
    </row>
    <row r="16" spans="1:9" ht="26.25" customHeight="1">
      <c r="A16" s="238"/>
      <c r="B16" s="236"/>
      <c r="C16" s="236"/>
      <c r="D16" s="236"/>
      <c r="E16" s="84"/>
      <c r="F16" s="84"/>
      <c r="G16" s="84"/>
      <c r="H16" s="84"/>
      <c r="I16" s="235"/>
    </row>
    <row r="17" spans="1:9" ht="26.25" customHeight="1">
      <c r="A17" s="80"/>
      <c r="B17" s="236"/>
      <c r="C17" s="236"/>
      <c r="D17" s="236"/>
      <c r="E17" s="82"/>
      <c r="F17" s="237"/>
      <c r="G17" s="237"/>
      <c r="H17" s="82"/>
      <c r="I17" s="235"/>
    </row>
    <row r="18" spans="1:9" ht="26.25" customHeight="1">
      <c r="A18" s="238"/>
      <c r="B18" s="236"/>
      <c r="C18" s="236"/>
      <c r="D18" s="236"/>
      <c r="E18" s="84"/>
      <c r="F18" s="84"/>
      <c r="G18" s="84"/>
      <c r="H18" s="84"/>
      <c r="I18" s="235"/>
    </row>
    <row r="19" spans="1:9" ht="26.25" customHeight="1">
      <c r="A19" s="80"/>
      <c r="B19" s="236"/>
      <c r="C19" s="236"/>
      <c r="D19" s="236"/>
      <c r="E19" s="82"/>
      <c r="F19" s="237"/>
      <c r="G19" s="237"/>
      <c r="H19" s="82"/>
      <c r="I19" s="235"/>
    </row>
    <row r="20" spans="1:9" ht="26.25" customHeight="1">
      <c r="A20" s="238"/>
      <c r="B20" s="236"/>
      <c r="C20" s="236"/>
      <c r="D20" s="236"/>
      <c r="E20" s="84"/>
      <c r="F20" s="84"/>
      <c r="G20" s="84"/>
      <c r="H20" s="84"/>
      <c r="I20" s="235"/>
    </row>
    <row r="21" spans="1:9" ht="26.25" customHeight="1">
      <c r="A21" s="239"/>
      <c r="B21" s="240"/>
      <c r="C21" s="240"/>
      <c r="D21" s="240"/>
      <c r="E21" s="241"/>
      <c r="F21" s="242"/>
      <c r="G21" s="242"/>
      <c r="H21" s="241"/>
      <c r="I21" s="243"/>
    </row>
    <row r="22" spans="1:9" ht="26.25" customHeight="1"/>
    <row r="23" spans="1:9" ht="26.25" customHeight="1"/>
  </sheetData>
  <mergeCells count="1">
    <mergeCell ref="A1:H2"/>
  </mergeCells>
  <phoneticPr fontId="2" type="noConversion"/>
  <printOptions horizontalCentered="1"/>
  <pageMargins left="0.47244094488188981" right="0.47244094488188981" top="0.59055118110236227" bottom="0.59055118110236227" header="0" footer="0"/>
  <pageSetup paperSize="9" scale="93" orientation="landscape" horizontalDpi="1200" verticalDpi="120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1289A8-0B98-4056-B6ED-A2A834276080}">
  <sheetPr>
    <tabColor rgb="FFFF00FF"/>
  </sheetPr>
  <dimension ref="B1:AA384"/>
  <sheetViews>
    <sheetView view="pageBreakPreview" zoomScaleNormal="100" zoomScaleSheetLayoutView="100" workbookViewId="0">
      <selection activeCell="I9" sqref="I9"/>
    </sheetView>
  </sheetViews>
  <sheetFormatPr defaultRowHeight="16.5"/>
  <cols>
    <col min="1" max="1" width="1.375" style="326" customWidth="1"/>
    <col min="2" max="3" width="5.375" style="326" customWidth="1"/>
    <col min="4" max="4" width="7" style="326" customWidth="1"/>
    <col min="5" max="6" width="5.375" style="326" customWidth="1"/>
    <col min="7" max="7" width="6.25" style="326" customWidth="1"/>
    <col min="8" max="10" width="5.375" style="326" customWidth="1"/>
    <col min="11" max="11" width="6.625" style="326" customWidth="1"/>
    <col min="12" max="15" width="5.375" style="326" customWidth="1"/>
    <col min="16" max="16" width="4.125" style="326" customWidth="1"/>
    <col min="17" max="19" width="5.375" style="326" customWidth="1"/>
    <col min="20" max="23" width="13.75" style="289" customWidth="1"/>
    <col min="24" max="24" width="9" style="326"/>
    <col min="25" max="25" width="14.625" style="326" bestFit="1" customWidth="1"/>
    <col min="26" max="26" width="9.125" style="326" bestFit="1" customWidth="1"/>
    <col min="27" max="27" width="18.375" style="326" bestFit="1" customWidth="1"/>
    <col min="28" max="16384" width="9" style="326"/>
  </cols>
  <sheetData>
    <row r="1" spans="2:27" s="244" customFormat="1" ht="24.95" customHeight="1">
      <c r="B1" s="480" t="s">
        <v>189</v>
      </c>
      <c r="C1" s="480"/>
      <c r="D1" s="480"/>
      <c r="E1" s="480"/>
      <c r="F1" s="480"/>
      <c r="G1" s="480"/>
      <c r="H1" s="480"/>
      <c r="I1" s="480"/>
      <c r="J1" s="480"/>
      <c r="K1" s="480"/>
      <c r="L1" s="480"/>
      <c r="M1" s="480"/>
      <c r="N1" s="480"/>
      <c r="O1" s="480"/>
      <c r="P1" s="480"/>
      <c r="Q1" s="480"/>
      <c r="R1" s="480"/>
      <c r="S1" s="480"/>
      <c r="T1" s="480"/>
      <c r="U1" s="480"/>
      <c r="V1" s="480"/>
      <c r="W1" s="480"/>
    </row>
    <row r="2" spans="2:27" s="244" customFormat="1" ht="9.75" customHeight="1">
      <c r="B2" s="481"/>
      <c r="C2" s="481"/>
      <c r="D2" s="481"/>
      <c r="E2" s="481"/>
      <c r="F2" s="481"/>
      <c r="G2" s="481"/>
      <c r="H2" s="481"/>
      <c r="I2" s="481"/>
      <c r="J2" s="481"/>
      <c r="K2" s="481"/>
      <c r="L2" s="481"/>
      <c r="M2" s="481"/>
      <c r="N2" s="481"/>
      <c r="O2" s="481"/>
      <c r="P2" s="481"/>
      <c r="Q2" s="481"/>
      <c r="R2" s="481"/>
      <c r="S2" s="481"/>
      <c r="T2" s="481"/>
      <c r="U2" s="481"/>
      <c r="V2" s="481"/>
      <c r="W2" s="481"/>
    </row>
    <row r="3" spans="2:27" s="244" customFormat="1" ht="27.95" customHeight="1">
      <c r="B3" s="482" t="s">
        <v>190</v>
      </c>
      <c r="C3" s="483"/>
      <c r="D3" s="483"/>
      <c r="E3" s="483"/>
      <c r="F3" s="483"/>
      <c r="G3" s="483"/>
      <c r="H3" s="483"/>
      <c r="I3" s="483"/>
      <c r="J3" s="483"/>
      <c r="K3" s="483"/>
      <c r="L3" s="483"/>
      <c r="M3" s="483"/>
      <c r="N3" s="483"/>
      <c r="O3" s="483"/>
      <c r="P3" s="483"/>
      <c r="Q3" s="483"/>
      <c r="R3" s="483"/>
      <c r="S3" s="484"/>
      <c r="T3" s="245" t="s">
        <v>4</v>
      </c>
      <c r="U3" s="245" t="s">
        <v>30</v>
      </c>
      <c r="V3" s="245" t="s">
        <v>31</v>
      </c>
      <c r="W3" s="246" t="s">
        <v>5</v>
      </c>
    </row>
    <row r="4" spans="2:27" s="312" customFormat="1" ht="18.75" customHeight="1">
      <c r="B4" s="343"/>
      <c r="C4" s="304"/>
      <c r="D4" s="304"/>
      <c r="E4" s="304"/>
      <c r="F4" s="304"/>
      <c r="G4" s="304"/>
      <c r="H4" s="304"/>
      <c r="I4" s="304"/>
      <c r="J4" s="304"/>
      <c r="K4" s="304"/>
      <c r="L4" s="304"/>
      <c r="M4" s="304"/>
      <c r="N4" s="304"/>
      <c r="O4" s="304"/>
      <c r="P4" s="304"/>
      <c r="Q4" s="304"/>
      <c r="R4" s="304"/>
      <c r="S4" s="305"/>
      <c r="T4" s="306"/>
      <c r="U4" s="306"/>
      <c r="V4" s="306"/>
      <c r="W4" s="307"/>
      <c r="X4" s="308"/>
      <c r="Y4" s="309"/>
      <c r="Z4" s="310"/>
      <c r="AA4" s="311"/>
    </row>
    <row r="5" spans="2:27" s="322" customFormat="1" ht="18.75" customHeight="1">
      <c r="B5" s="313"/>
      <c r="C5" s="314"/>
      <c r="D5" s="485"/>
      <c r="E5" s="485"/>
      <c r="F5" s="314"/>
      <c r="G5" s="314"/>
      <c r="H5" s="314"/>
      <c r="I5" s="314"/>
      <c r="J5" s="314"/>
      <c r="K5" s="314"/>
      <c r="L5" s="314"/>
      <c r="M5" s="314"/>
      <c r="N5" s="314"/>
      <c r="O5" s="314"/>
      <c r="P5" s="314"/>
      <c r="Q5" s="314"/>
      <c r="R5" s="314"/>
      <c r="S5" s="315"/>
      <c r="T5" s="316"/>
      <c r="U5" s="317"/>
      <c r="V5" s="317"/>
      <c r="W5" s="318"/>
      <c r="X5" s="319"/>
      <c r="Y5" s="320"/>
      <c r="Z5" s="320"/>
      <c r="AA5" s="321"/>
    </row>
    <row r="6" spans="2:27" s="387" customFormat="1" ht="20.25" customHeight="1">
      <c r="B6" s="385"/>
      <c r="C6" s="327"/>
      <c r="D6" s="327"/>
      <c r="E6" s="327"/>
      <c r="F6" s="327"/>
      <c r="G6" s="327"/>
      <c r="H6" s="255"/>
      <c r="I6" s="255"/>
      <c r="J6" s="255"/>
      <c r="K6" s="255"/>
      <c r="L6" s="255"/>
      <c r="M6" s="255"/>
      <c r="N6" s="255"/>
      <c r="O6" s="255"/>
      <c r="P6" s="255"/>
      <c r="Q6" s="255"/>
      <c r="R6" s="255"/>
      <c r="S6" s="256"/>
      <c r="T6" s="293"/>
      <c r="U6" s="293"/>
      <c r="V6" s="293"/>
      <c r="W6" s="294"/>
      <c r="X6" s="386"/>
    </row>
    <row r="7" spans="2:27" s="368" customFormat="1" ht="18.75" customHeight="1">
      <c r="B7" s="385"/>
      <c r="C7" s="365"/>
      <c r="D7" s="365"/>
      <c r="E7" s="365"/>
      <c r="F7" s="255"/>
      <c r="G7" s="255"/>
      <c r="H7" s="366"/>
      <c r="I7" s="366"/>
      <c r="J7" s="366"/>
      <c r="K7" s="255"/>
      <c r="L7" s="255"/>
      <c r="M7" s="255"/>
      <c r="N7" s="255"/>
      <c r="O7" s="255"/>
      <c r="P7" s="255"/>
      <c r="Q7" s="395"/>
      <c r="R7" s="395"/>
      <c r="S7" s="297"/>
      <c r="T7" s="372"/>
      <c r="U7" s="372"/>
      <c r="V7" s="372"/>
      <c r="W7" s="373"/>
      <c r="X7" s="367"/>
      <c r="Y7" s="262"/>
      <c r="Z7" s="262"/>
      <c r="AA7" s="264"/>
    </row>
    <row r="8" spans="2:27" s="244" customFormat="1" ht="18.75" customHeight="1">
      <c r="B8" s="270"/>
      <c r="C8" s="271"/>
      <c r="D8" s="334"/>
      <c r="E8" s="334"/>
      <c r="F8" s="272"/>
      <c r="G8" s="335"/>
      <c r="H8" s="335"/>
      <c r="I8" s="273"/>
      <c r="J8" s="335"/>
      <c r="K8" s="335"/>
      <c r="L8" s="397"/>
      <c r="M8" s="336"/>
      <c r="N8" s="336"/>
      <c r="O8" s="397"/>
      <c r="P8" s="397"/>
      <c r="Q8" s="397"/>
      <c r="R8" s="397"/>
      <c r="S8" s="265"/>
      <c r="T8" s="374"/>
      <c r="U8" s="374"/>
      <c r="V8" s="374"/>
      <c r="W8" s="375"/>
      <c r="X8" s="259"/>
      <c r="Y8" s="268"/>
      <c r="Z8" s="268"/>
      <c r="AA8" s="269"/>
    </row>
    <row r="9" spans="2:27" s="277" customFormat="1" ht="18.75" customHeight="1">
      <c r="B9" s="350"/>
      <c r="C9" s="338"/>
      <c r="D9" s="360"/>
      <c r="E9" s="472"/>
      <c r="F9" s="472"/>
      <c r="G9" s="360"/>
      <c r="H9" s="361"/>
      <c r="I9" s="361"/>
      <c r="J9" s="361"/>
      <c r="K9" s="360"/>
      <c r="L9" s="337"/>
      <c r="M9" s="337"/>
      <c r="N9" s="338"/>
      <c r="O9" s="282"/>
      <c r="P9" s="282"/>
      <c r="Q9" s="397"/>
      <c r="R9" s="397"/>
      <c r="S9" s="265"/>
      <c r="T9" s="374"/>
      <c r="U9" s="374"/>
      <c r="V9" s="374"/>
      <c r="W9" s="375"/>
      <c r="X9" s="276"/>
      <c r="Y9" s="355"/>
      <c r="Z9" s="356"/>
    </row>
    <row r="10" spans="2:27" s="277" customFormat="1" ht="18.75" customHeight="1">
      <c r="B10" s="350"/>
      <c r="C10" s="282"/>
      <c r="D10" s="361"/>
      <c r="E10" s="472"/>
      <c r="F10" s="472"/>
      <c r="G10" s="360"/>
      <c r="H10" s="471"/>
      <c r="I10" s="471"/>
      <c r="J10" s="471"/>
      <c r="K10" s="361"/>
      <c r="L10" s="282"/>
      <c r="M10" s="339"/>
      <c r="N10" s="339"/>
      <c r="O10" s="397"/>
      <c r="P10" s="397"/>
      <c r="Q10" s="397"/>
      <c r="R10" s="397"/>
      <c r="S10" s="265"/>
      <c r="T10" s="374"/>
      <c r="U10" s="374"/>
      <c r="V10" s="374"/>
      <c r="W10" s="375"/>
      <c r="X10" s="276"/>
      <c r="Y10" s="353"/>
    </row>
    <row r="11" spans="2:27" s="277" customFormat="1" ht="18.75" customHeight="1">
      <c r="B11" s="350"/>
      <c r="C11" s="282"/>
      <c r="D11" s="361"/>
      <c r="E11" s="472"/>
      <c r="F11" s="472"/>
      <c r="G11" s="360"/>
      <c r="H11" s="361"/>
      <c r="I11" s="361"/>
      <c r="J11" s="361"/>
      <c r="K11" s="361"/>
      <c r="L11" s="282"/>
      <c r="M11" s="339"/>
      <c r="N11" s="339"/>
      <c r="O11" s="397"/>
      <c r="P11" s="397"/>
      <c r="Q11" s="397"/>
      <c r="R11" s="397"/>
      <c r="S11" s="265"/>
      <c r="T11" s="374"/>
      <c r="U11" s="374"/>
      <c r="V11" s="374"/>
      <c r="W11" s="375"/>
      <c r="X11" s="276"/>
      <c r="Y11" s="354"/>
    </row>
    <row r="12" spans="2:27" s="277" customFormat="1" ht="18.75" customHeight="1">
      <c r="B12" s="350"/>
      <c r="C12" s="282"/>
      <c r="D12" s="361"/>
      <c r="E12" s="361"/>
      <c r="F12" s="361"/>
      <c r="G12" s="361"/>
      <c r="H12" s="361"/>
      <c r="I12" s="361"/>
      <c r="J12" s="361"/>
      <c r="K12" s="361"/>
      <c r="L12" s="282"/>
      <c r="M12" s="282"/>
      <c r="N12" s="282"/>
      <c r="O12" s="397"/>
      <c r="P12" s="397"/>
      <c r="Q12" s="397"/>
      <c r="R12" s="397"/>
      <c r="S12" s="265"/>
      <c r="T12" s="374"/>
      <c r="U12" s="374"/>
      <c r="V12" s="374"/>
      <c r="W12" s="375"/>
      <c r="X12" s="276"/>
    </row>
    <row r="13" spans="2:27" s="277" customFormat="1" ht="18.75" customHeight="1">
      <c r="B13" s="350"/>
      <c r="C13" s="397"/>
      <c r="D13" s="363"/>
      <c r="E13" s="392"/>
      <c r="F13" s="361"/>
      <c r="G13" s="392"/>
      <c r="H13" s="362"/>
      <c r="I13" s="474"/>
      <c r="J13" s="474"/>
      <c r="K13" s="392"/>
      <c r="L13" s="351"/>
      <c r="M13" s="352"/>
      <c r="N13" s="351"/>
      <c r="O13" s="278"/>
      <c r="P13" s="279"/>
      <c r="Q13" s="397"/>
      <c r="R13" s="397"/>
      <c r="S13" s="265"/>
      <c r="T13" s="374"/>
      <c r="U13" s="374"/>
      <c r="V13" s="374"/>
      <c r="W13" s="375"/>
      <c r="X13" s="276"/>
    </row>
    <row r="14" spans="2:27" s="277" customFormat="1" ht="18.75" customHeight="1">
      <c r="B14" s="350"/>
      <c r="C14" s="282"/>
      <c r="D14" s="361"/>
      <c r="E14" s="361"/>
      <c r="F14" s="361"/>
      <c r="G14" s="361"/>
      <c r="H14" s="361"/>
      <c r="I14" s="393"/>
      <c r="J14" s="393"/>
      <c r="K14" s="392"/>
      <c r="L14" s="282"/>
      <c r="M14" s="282"/>
      <c r="N14" s="280"/>
      <c r="O14" s="281"/>
      <c r="P14" s="397"/>
      <c r="Q14" s="397"/>
      <c r="R14" s="397"/>
      <c r="S14" s="265"/>
      <c r="T14" s="374"/>
      <c r="U14" s="374"/>
      <c r="V14" s="374"/>
      <c r="W14" s="375"/>
      <c r="X14" s="276"/>
    </row>
    <row r="15" spans="2:27" s="277" customFormat="1" ht="18.75" customHeight="1">
      <c r="B15" s="350"/>
      <c r="C15" s="282"/>
      <c r="D15" s="471"/>
      <c r="E15" s="471"/>
      <c r="F15" s="361"/>
      <c r="G15" s="362"/>
      <c r="H15" s="361"/>
      <c r="I15" s="393"/>
      <c r="J15" s="396"/>
      <c r="K15" s="392"/>
      <c r="L15" s="338"/>
      <c r="M15" s="282"/>
      <c r="N15" s="282"/>
      <c r="O15" s="397"/>
      <c r="P15" s="397"/>
      <c r="Q15" s="397"/>
      <c r="R15" s="397"/>
      <c r="S15" s="265"/>
      <c r="T15" s="374"/>
      <c r="U15" s="374"/>
      <c r="V15" s="374"/>
      <c r="W15" s="375"/>
      <c r="X15" s="276"/>
    </row>
    <row r="16" spans="2:27" s="277" customFormat="1" ht="18.75" customHeight="1">
      <c r="B16" s="350"/>
      <c r="C16" s="282"/>
      <c r="D16" s="391"/>
      <c r="E16" s="391"/>
      <c r="F16" s="361"/>
      <c r="G16" s="362"/>
      <c r="H16" s="361"/>
      <c r="I16" s="393"/>
      <c r="J16" s="396"/>
      <c r="K16" s="392"/>
      <c r="L16" s="338"/>
      <c r="M16" s="282"/>
      <c r="N16" s="282"/>
      <c r="O16" s="397"/>
      <c r="P16" s="397"/>
      <c r="Q16" s="397"/>
      <c r="R16" s="397"/>
      <c r="S16" s="265"/>
      <c r="T16" s="374"/>
      <c r="U16" s="374"/>
      <c r="V16" s="374"/>
      <c r="W16" s="375"/>
      <c r="X16" s="276"/>
    </row>
    <row r="17" spans="2:27" s="277" customFormat="1" ht="18.75" customHeight="1">
      <c r="B17" s="350"/>
      <c r="C17" s="282"/>
      <c r="D17" s="471"/>
      <c r="E17" s="471"/>
      <c r="F17" s="392"/>
      <c r="G17" s="361"/>
      <c r="H17" s="361"/>
      <c r="I17" s="467"/>
      <c r="J17" s="467"/>
      <c r="K17" s="392"/>
      <c r="L17" s="282"/>
      <c r="M17" s="282"/>
      <c r="N17" s="282"/>
      <c r="O17" s="397"/>
      <c r="P17" s="397"/>
      <c r="Q17" s="397"/>
      <c r="R17" s="397"/>
      <c r="S17" s="265"/>
      <c r="T17" s="374"/>
      <c r="U17" s="374"/>
      <c r="V17" s="374"/>
      <c r="W17" s="375"/>
      <c r="X17" s="276"/>
    </row>
    <row r="18" spans="2:27" s="277" customFormat="1" ht="18.75" customHeight="1">
      <c r="B18" s="274"/>
      <c r="C18" s="397"/>
      <c r="D18" s="361"/>
      <c r="E18" s="361"/>
      <c r="F18" s="361"/>
      <c r="G18" s="361"/>
      <c r="H18" s="361"/>
      <c r="I18" s="393"/>
      <c r="J18" s="393"/>
      <c r="K18" s="392"/>
      <c r="L18" s="282"/>
      <c r="M18" s="282"/>
      <c r="N18" s="282"/>
      <c r="O18" s="397"/>
      <c r="P18" s="397"/>
      <c r="Q18" s="397"/>
      <c r="R18" s="397"/>
      <c r="S18" s="265"/>
      <c r="T18" s="374"/>
      <c r="U18" s="374"/>
      <c r="V18" s="374"/>
      <c r="W18" s="375"/>
      <c r="X18" s="276"/>
    </row>
    <row r="19" spans="2:27" s="277" customFormat="1" ht="18.75" customHeight="1">
      <c r="B19" s="350"/>
      <c r="C19" s="282"/>
      <c r="D19" s="471"/>
      <c r="E19" s="471"/>
      <c r="F19" s="361"/>
      <c r="G19" s="361"/>
      <c r="H19" s="361"/>
      <c r="I19" s="467"/>
      <c r="J19" s="467"/>
      <c r="K19" s="392"/>
      <c r="L19" s="340"/>
      <c r="M19" s="340"/>
      <c r="N19" s="340"/>
      <c r="O19" s="340"/>
      <c r="P19" s="276"/>
      <c r="Q19" s="340"/>
      <c r="R19" s="340"/>
      <c r="S19" s="341"/>
      <c r="T19" s="377"/>
      <c r="U19" s="374"/>
      <c r="V19" s="374"/>
      <c r="W19" s="376"/>
      <c r="X19" s="276"/>
    </row>
    <row r="20" spans="2:27" s="289" customFormat="1" ht="18.75" customHeight="1">
      <c r="B20" s="284"/>
      <c r="C20" s="388"/>
      <c r="D20" s="328"/>
      <c r="E20" s="329"/>
      <c r="F20" s="329"/>
      <c r="G20" s="328"/>
      <c r="H20" s="329"/>
      <c r="I20" s="388"/>
      <c r="J20" s="394"/>
      <c r="K20" s="486"/>
      <c r="L20" s="487"/>
      <c r="M20" s="487"/>
      <c r="N20" s="488"/>
      <c r="O20" s="479"/>
      <c r="P20" s="479"/>
      <c r="Q20" s="388"/>
      <c r="R20" s="388"/>
      <c r="S20" s="285"/>
      <c r="T20" s="286"/>
      <c r="U20" s="286"/>
      <c r="V20" s="286"/>
      <c r="W20" s="287"/>
      <c r="X20" s="288"/>
    </row>
    <row r="21" spans="2:27" s="289" customFormat="1" ht="18.75" customHeight="1">
      <c r="B21" s="284"/>
      <c r="C21" s="388"/>
      <c r="D21" s="489"/>
      <c r="E21" s="489"/>
      <c r="F21" s="329"/>
      <c r="G21" s="489"/>
      <c r="H21" s="489"/>
      <c r="I21" s="388"/>
      <c r="J21" s="490"/>
      <c r="K21" s="490"/>
      <c r="L21" s="388"/>
      <c r="M21" s="490"/>
      <c r="N21" s="490"/>
      <c r="O21" s="388"/>
      <c r="P21" s="388"/>
      <c r="Q21" s="388"/>
      <c r="R21" s="388"/>
      <c r="S21" s="285"/>
      <c r="T21" s="286"/>
      <c r="U21" s="286"/>
      <c r="V21" s="286"/>
      <c r="W21" s="287"/>
      <c r="X21" s="288"/>
    </row>
    <row r="22" spans="2:27" s="368" customFormat="1" ht="18.75" customHeight="1">
      <c r="B22" s="385"/>
      <c r="C22" s="365"/>
      <c r="D22" s="365"/>
      <c r="E22" s="365"/>
      <c r="F22" s="255"/>
      <c r="G22" s="255"/>
      <c r="H22" s="366"/>
      <c r="I22" s="366"/>
      <c r="J22" s="366"/>
      <c r="K22" s="255"/>
      <c r="L22" s="255"/>
      <c r="M22" s="255"/>
      <c r="N22" s="255"/>
      <c r="O22" s="255"/>
      <c r="P22" s="255"/>
      <c r="Q22" s="395"/>
      <c r="R22" s="395"/>
      <c r="S22" s="297"/>
      <c r="T22" s="372"/>
      <c r="U22" s="372"/>
      <c r="V22" s="372"/>
      <c r="W22" s="373"/>
      <c r="X22" s="367"/>
      <c r="Y22" s="262"/>
      <c r="Z22" s="262"/>
      <c r="AA22" s="264"/>
    </row>
    <row r="23" spans="2:27" s="244" customFormat="1" ht="18.75" customHeight="1">
      <c r="B23" s="270"/>
      <c r="C23" s="271"/>
      <c r="D23" s="334"/>
      <c r="E23" s="334"/>
      <c r="F23" s="272"/>
      <c r="G23" s="335"/>
      <c r="H23" s="335"/>
      <c r="I23" s="273"/>
      <c r="J23" s="335"/>
      <c r="K23" s="335"/>
      <c r="L23" s="397"/>
      <c r="M23" s="336"/>
      <c r="N23" s="336"/>
      <c r="O23" s="397"/>
      <c r="P23" s="397"/>
      <c r="Q23" s="397"/>
      <c r="R23" s="397"/>
      <c r="S23" s="265"/>
      <c r="T23" s="374"/>
      <c r="U23" s="374"/>
      <c r="V23" s="374"/>
      <c r="W23" s="375"/>
      <c r="X23" s="259"/>
      <c r="Y23" s="268"/>
      <c r="Z23" s="268"/>
      <c r="AA23" s="269"/>
    </row>
    <row r="24" spans="2:27" s="277" customFormat="1" ht="18.75" customHeight="1">
      <c r="B24" s="350"/>
      <c r="C24" s="338"/>
      <c r="D24" s="360"/>
      <c r="E24" s="472"/>
      <c r="F24" s="472"/>
      <c r="G24" s="360"/>
      <c r="H24" s="361"/>
      <c r="I24" s="361"/>
      <c r="J24" s="361"/>
      <c r="K24" s="360"/>
      <c r="L24" s="337"/>
      <c r="M24" s="337"/>
      <c r="N24" s="338"/>
      <c r="O24" s="282"/>
      <c r="P24" s="282"/>
      <c r="Q24" s="397"/>
      <c r="R24" s="397"/>
      <c r="S24" s="265"/>
      <c r="T24" s="374"/>
      <c r="U24" s="374"/>
      <c r="V24" s="374"/>
      <c r="W24" s="375"/>
      <c r="X24" s="276"/>
      <c r="Y24" s="355"/>
      <c r="Z24" s="356"/>
    </row>
    <row r="25" spans="2:27" s="277" customFormat="1" ht="18.75" customHeight="1">
      <c r="B25" s="350"/>
      <c r="C25" s="282"/>
      <c r="D25" s="361"/>
      <c r="E25" s="472"/>
      <c r="F25" s="472"/>
      <c r="G25" s="360"/>
      <c r="H25" s="471"/>
      <c r="I25" s="471"/>
      <c r="J25" s="471"/>
      <c r="K25" s="361"/>
      <c r="L25" s="282"/>
      <c r="M25" s="339"/>
      <c r="N25" s="339"/>
      <c r="O25" s="397"/>
      <c r="P25" s="397"/>
      <c r="Q25" s="397"/>
      <c r="R25" s="397"/>
      <c r="S25" s="265"/>
      <c r="T25" s="374"/>
      <c r="U25" s="374"/>
      <c r="V25" s="374"/>
      <c r="W25" s="375"/>
      <c r="X25" s="276"/>
      <c r="Y25" s="353"/>
    </row>
    <row r="26" spans="2:27" s="277" customFormat="1" ht="18.75" customHeight="1">
      <c r="B26" s="350"/>
      <c r="C26" s="282"/>
      <c r="D26" s="361"/>
      <c r="E26" s="472"/>
      <c r="F26" s="472"/>
      <c r="G26" s="360"/>
      <c r="H26" s="361"/>
      <c r="I26" s="361"/>
      <c r="J26" s="361"/>
      <c r="K26" s="361"/>
      <c r="L26" s="282"/>
      <c r="M26" s="339"/>
      <c r="N26" s="339"/>
      <c r="O26" s="397"/>
      <c r="P26" s="397"/>
      <c r="Q26" s="397"/>
      <c r="R26" s="397"/>
      <c r="S26" s="265"/>
      <c r="T26" s="374"/>
      <c r="U26" s="374"/>
      <c r="V26" s="374"/>
      <c r="W26" s="375"/>
      <c r="X26" s="276"/>
      <c r="Y26" s="354"/>
      <c r="AA26" s="364"/>
    </row>
    <row r="27" spans="2:27" s="277" customFormat="1" ht="18.75" customHeight="1">
      <c r="B27" s="350"/>
      <c r="C27" s="282"/>
      <c r="D27" s="361"/>
      <c r="E27" s="361"/>
      <c r="F27" s="361"/>
      <c r="G27" s="361"/>
      <c r="H27" s="361"/>
      <c r="I27" s="361"/>
      <c r="J27" s="361"/>
      <c r="K27" s="361"/>
      <c r="L27" s="282"/>
      <c r="M27" s="282"/>
      <c r="N27" s="282"/>
      <c r="O27" s="397"/>
      <c r="P27" s="397"/>
      <c r="Q27" s="397"/>
      <c r="R27" s="397"/>
      <c r="S27" s="265"/>
      <c r="T27" s="374"/>
      <c r="U27" s="374"/>
      <c r="V27" s="374"/>
      <c r="W27" s="375"/>
      <c r="X27" s="276"/>
    </row>
    <row r="28" spans="2:27" s="277" customFormat="1" ht="18.75" customHeight="1">
      <c r="B28" s="350"/>
      <c r="C28" s="397"/>
      <c r="D28" s="363"/>
      <c r="E28" s="392"/>
      <c r="F28" s="361"/>
      <c r="G28" s="392"/>
      <c r="H28" s="362"/>
      <c r="I28" s="474"/>
      <c r="J28" s="474"/>
      <c r="K28" s="392"/>
      <c r="L28" s="351"/>
      <c r="M28" s="352"/>
      <c r="N28" s="351"/>
      <c r="O28" s="278"/>
      <c r="P28" s="279"/>
      <c r="Q28" s="397"/>
      <c r="R28" s="397"/>
      <c r="S28" s="265"/>
      <c r="T28" s="374"/>
      <c r="U28" s="374"/>
      <c r="V28" s="374"/>
      <c r="W28" s="375"/>
      <c r="X28" s="276"/>
    </row>
    <row r="29" spans="2:27" s="277" customFormat="1" ht="18.75" customHeight="1">
      <c r="B29" s="350"/>
      <c r="C29" s="282"/>
      <c r="D29" s="361"/>
      <c r="E29" s="361"/>
      <c r="F29" s="361"/>
      <c r="G29" s="361"/>
      <c r="H29" s="361"/>
      <c r="I29" s="393"/>
      <c r="J29" s="393"/>
      <c r="K29" s="392"/>
      <c r="L29" s="282"/>
      <c r="M29" s="282"/>
      <c r="N29" s="280"/>
      <c r="O29" s="281"/>
      <c r="P29" s="397"/>
      <c r="Q29" s="397"/>
      <c r="R29" s="397"/>
      <c r="S29" s="265"/>
      <c r="T29" s="374"/>
      <c r="U29" s="374"/>
      <c r="V29" s="374"/>
      <c r="W29" s="375"/>
      <c r="X29" s="276"/>
    </row>
    <row r="30" spans="2:27" s="277" customFormat="1" ht="18.75" customHeight="1">
      <c r="B30" s="350"/>
      <c r="C30" s="282"/>
      <c r="D30" s="471"/>
      <c r="E30" s="471"/>
      <c r="F30" s="361"/>
      <c r="G30" s="362"/>
      <c r="H30" s="361"/>
      <c r="I30" s="393"/>
      <c r="J30" s="396"/>
      <c r="K30" s="392"/>
      <c r="L30" s="338"/>
      <c r="M30" s="282"/>
      <c r="N30" s="282"/>
      <c r="O30" s="397"/>
      <c r="P30" s="397"/>
      <c r="Q30" s="397"/>
      <c r="R30" s="397"/>
      <c r="S30" s="265"/>
      <c r="T30" s="374"/>
      <c r="U30" s="374"/>
      <c r="V30" s="374"/>
      <c r="W30" s="375"/>
      <c r="X30" s="276"/>
    </row>
    <row r="31" spans="2:27" s="277" customFormat="1" ht="18.75" customHeight="1">
      <c r="B31" s="350"/>
      <c r="C31" s="282"/>
      <c r="D31" s="391"/>
      <c r="E31" s="391"/>
      <c r="F31" s="361"/>
      <c r="G31" s="362"/>
      <c r="H31" s="361"/>
      <c r="I31" s="393"/>
      <c r="J31" s="396"/>
      <c r="K31" s="392"/>
      <c r="L31" s="338"/>
      <c r="M31" s="282"/>
      <c r="N31" s="282"/>
      <c r="O31" s="397"/>
      <c r="P31" s="397"/>
      <c r="Q31" s="397"/>
      <c r="R31" s="397"/>
      <c r="S31" s="265"/>
      <c r="T31" s="374"/>
      <c r="U31" s="374"/>
      <c r="V31" s="374"/>
      <c r="W31" s="375"/>
      <c r="X31" s="276"/>
    </row>
    <row r="32" spans="2:27" s="277" customFormat="1" ht="18.75" customHeight="1">
      <c r="B32" s="350"/>
      <c r="C32" s="282"/>
      <c r="D32" s="471"/>
      <c r="E32" s="471"/>
      <c r="F32" s="392"/>
      <c r="G32" s="361"/>
      <c r="H32" s="361"/>
      <c r="I32" s="467"/>
      <c r="J32" s="467"/>
      <c r="K32" s="392"/>
      <c r="L32" s="282"/>
      <c r="M32" s="282"/>
      <c r="N32" s="282"/>
      <c r="O32" s="397"/>
      <c r="P32" s="397"/>
      <c r="Q32" s="397"/>
      <c r="R32" s="397"/>
      <c r="S32" s="265"/>
      <c r="T32" s="374"/>
      <c r="U32" s="374"/>
      <c r="V32" s="374"/>
      <c r="W32" s="375"/>
      <c r="X32" s="276"/>
    </row>
    <row r="33" spans="2:27" s="277" customFormat="1" ht="18.75" customHeight="1">
      <c r="B33" s="274"/>
      <c r="C33" s="397"/>
      <c r="D33" s="361"/>
      <c r="E33" s="361"/>
      <c r="F33" s="361"/>
      <c r="G33" s="361"/>
      <c r="H33" s="361"/>
      <c r="I33" s="393"/>
      <c r="J33" s="393"/>
      <c r="K33" s="392"/>
      <c r="L33" s="282"/>
      <c r="M33" s="282"/>
      <c r="N33" s="282"/>
      <c r="O33" s="397"/>
      <c r="P33" s="397"/>
      <c r="Q33" s="397"/>
      <c r="R33" s="397"/>
      <c r="S33" s="265"/>
      <c r="T33" s="374"/>
      <c r="U33" s="374"/>
      <c r="V33" s="374"/>
      <c r="W33" s="375"/>
      <c r="X33" s="276"/>
    </row>
    <row r="34" spans="2:27" s="277" customFormat="1" ht="18.75" customHeight="1">
      <c r="B34" s="350"/>
      <c r="C34" s="282"/>
      <c r="D34" s="471"/>
      <c r="E34" s="471"/>
      <c r="F34" s="361"/>
      <c r="G34" s="361"/>
      <c r="H34" s="361"/>
      <c r="I34" s="467"/>
      <c r="J34" s="467"/>
      <c r="K34" s="392"/>
      <c r="L34" s="340"/>
      <c r="M34" s="340"/>
      <c r="N34" s="340"/>
      <c r="O34" s="340"/>
      <c r="P34" s="276"/>
      <c r="Q34" s="340"/>
      <c r="R34" s="340"/>
      <c r="S34" s="341"/>
      <c r="T34" s="377"/>
      <c r="U34" s="374"/>
      <c r="V34" s="374"/>
      <c r="W34" s="376"/>
      <c r="X34" s="276"/>
    </row>
    <row r="35" spans="2:27" s="277" customFormat="1" ht="18.75" customHeight="1">
      <c r="B35" s="350"/>
      <c r="C35" s="282"/>
      <c r="D35" s="392"/>
      <c r="E35" s="392"/>
      <c r="F35" s="361"/>
      <c r="G35" s="361"/>
      <c r="H35" s="361"/>
      <c r="I35" s="393"/>
      <c r="J35" s="393"/>
      <c r="K35" s="392"/>
      <c r="L35" s="340"/>
      <c r="M35" s="340"/>
      <c r="N35" s="340"/>
      <c r="O35" s="340"/>
      <c r="P35" s="276"/>
      <c r="Q35" s="340"/>
      <c r="R35" s="340"/>
      <c r="S35" s="341"/>
      <c r="T35" s="377"/>
      <c r="U35" s="374"/>
      <c r="V35" s="374"/>
      <c r="W35" s="376"/>
      <c r="X35" s="276"/>
    </row>
    <row r="36" spans="2:27" s="277" customFormat="1" ht="18.75" customHeight="1">
      <c r="B36" s="350"/>
      <c r="C36" s="282"/>
      <c r="D36" s="392"/>
      <c r="E36" s="392"/>
      <c r="F36" s="361"/>
      <c r="G36" s="361"/>
      <c r="H36" s="361"/>
      <c r="I36" s="393"/>
      <c r="J36" s="393"/>
      <c r="K36" s="392"/>
      <c r="L36" s="340"/>
      <c r="M36" s="340"/>
      <c r="N36" s="340"/>
      <c r="O36" s="340"/>
      <c r="P36" s="276"/>
      <c r="Q36" s="340"/>
      <c r="R36" s="340"/>
      <c r="S36" s="341"/>
      <c r="T36" s="377"/>
      <c r="U36" s="374"/>
      <c r="V36" s="374"/>
      <c r="W36" s="376"/>
      <c r="X36" s="276"/>
    </row>
    <row r="37" spans="2:27" s="277" customFormat="1" ht="18.75" customHeight="1">
      <c r="B37" s="350"/>
      <c r="C37" s="282"/>
      <c r="D37" s="392"/>
      <c r="E37" s="392"/>
      <c r="F37" s="361"/>
      <c r="G37" s="361"/>
      <c r="H37" s="361"/>
      <c r="I37" s="393"/>
      <c r="J37" s="393"/>
      <c r="K37" s="392"/>
      <c r="L37" s="340"/>
      <c r="M37" s="340"/>
      <c r="N37" s="340"/>
      <c r="O37" s="340"/>
      <c r="P37" s="276"/>
      <c r="Q37" s="340"/>
      <c r="R37" s="340"/>
      <c r="S37" s="341"/>
      <c r="T37" s="377"/>
      <c r="U37" s="374"/>
      <c r="V37" s="374"/>
      <c r="W37" s="376"/>
      <c r="X37" s="276"/>
    </row>
    <row r="38" spans="2:27" s="277" customFormat="1" ht="18.75" customHeight="1">
      <c r="B38" s="350"/>
      <c r="C38" s="282"/>
      <c r="D38" s="392"/>
      <c r="E38" s="392"/>
      <c r="F38" s="361"/>
      <c r="G38" s="361"/>
      <c r="H38" s="361"/>
      <c r="I38" s="393"/>
      <c r="J38" s="393"/>
      <c r="K38" s="392"/>
      <c r="L38" s="340"/>
      <c r="M38" s="340"/>
      <c r="N38" s="340"/>
      <c r="O38" s="340"/>
      <c r="P38" s="276"/>
      <c r="Q38" s="340"/>
      <c r="R38" s="340"/>
      <c r="S38" s="341"/>
      <c r="T38" s="377"/>
      <c r="U38" s="374"/>
      <c r="V38" s="374"/>
      <c r="W38" s="376"/>
      <c r="X38" s="276"/>
    </row>
    <row r="39" spans="2:27" s="277" customFormat="1" ht="18.75" customHeight="1">
      <c r="B39" s="350"/>
      <c r="C39" s="282"/>
      <c r="D39" s="392"/>
      <c r="E39" s="392"/>
      <c r="F39" s="361"/>
      <c r="G39" s="361"/>
      <c r="H39" s="361"/>
      <c r="I39" s="393"/>
      <c r="J39" s="393"/>
      <c r="K39" s="392"/>
      <c r="L39" s="340"/>
      <c r="M39" s="340"/>
      <c r="N39" s="340"/>
      <c r="O39" s="340"/>
      <c r="P39" s="276"/>
      <c r="Q39" s="340"/>
      <c r="R39" s="340"/>
      <c r="S39" s="341"/>
      <c r="T39" s="377"/>
      <c r="U39" s="374"/>
      <c r="V39" s="374"/>
      <c r="W39" s="376"/>
      <c r="X39" s="276"/>
    </row>
    <row r="40" spans="2:27" s="277" customFormat="1" ht="18.75" customHeight="1">
      <c r="B40" s="350"/>
      <c r="C40" s="282"/>
      <c r="D40" s="392"/>
      <c r="E40" s="392"/>
      <c r="F40" s="361"/>
      <c r="G40" s="361"/>
      <c r="H40" s="361"/>
      <c r="I40" s="393"/>
      <c r="J40" s="393"/>
      <c r="K40" s="392"/>
      <c r="L40" s="340"/>
      <c r="M40" s="340"/>
      <c r="N40" s="340"/>
      <c r="O40" s="340"/>
      <c r="P40" s="276"/>
      <c r="Q40" s="340"/>
      <c r="R40" s="340"/>
      <c r="S40" s="341"/>
      <c r="T40" s="377"/>
      <c r="U40" s="374"/>
      <c r="V40" s="374"/>
      <c r="W40" s="376"/>
      <c r="X40" s="276"/>
    </row>
    <row r="41" spans="2:27" s="277" customFormat="1" ht="18.75" customHeight="1">
      <c r="B41" s="350"/>
      <c r="C41" s="282"/>
      <c r="D41" s="392"/>
      <c r="E41" s="392"/>
      <c r="F41" s="361"/>
      <c r="G41" s="361"/>
      <c r="H41" s="361"/>
      <c r="I41" s="393"/>
      <c r="J41" s="393"/>
      <c r="K41" s="392"/>
      <c r="L41" s="340"/>
      <c r="M41" s="340"/>
      <c r="N41" s="340"/>
      <c r="O41" s="340"/>
      <c r="P41" s="276"/>
      <c r="Q41" s="340"/>
      <c r="R41" s="340"/>
      <c r="S41" s="341"/>
      <c r="T41" s="377"/>
      <c r="U41" s="374"/>
      <c r="V41" s="374"/>
      <c r="W41" s="376"/>
      <c r="X41" s="276"/>
    </row>
    <row r="42" spans="2:27" s="289" customFormat="1" ht="18.75" customHeight="1">
      <c r="B42" s="284"/>
      <c r="C42" s="388"/>
      <c r="D42" s="388"/>
      <c r="E42" s="388"/>
      <c r="F42" s="388"/>
      <c r="G42" s="388"/>
      <c r="H42" s="388"/>
      <c r="I42" s="388"/>
      <c r="J42" s="388"/>
      <c r="K42" s="388"/>
      <c r="L42" s="388"/>
      <c r="M42" s="388"/>
      <c r="N42" s="330"/>
      <c r="O42" s="331"/>
      <c r="P42" s="388"/>
      <c r="Q42" s="388"/>
      <c r="R42" s="388"/>
      <c r="S42" s="285"/>
      <c r="T42" s="286"/>
      <c r="U42" s="286"/>
      <c r="V42" s="286"/>
      <c r="W42" s="287"/>
      <c r="X42" s="288"/>
    </row>
    <row r="43" spans="2:27" s="368" customFormat="1" ht="18.75" customHeight="1">
      <c r="B43" s="250"/>
      <c r="C43" s="365"/>
      <c r="D43" s="365"/>
      <c r="E43" s="365"/>
      <c r="F43" s="255"/>
      <c r="G43" s="255"/>
      <c r="H43" s="366"/>
      <c r="I43" s="366"/>
      <c r="J43" s="366"/>
      <c r="K43" s="255"/>
      <c r="L43" s="255"/>
      <c r="M43" s="255"/>
      <c r="N43" s="255"/>
      <c r="O43" s="255"/>
      <c r="P43" s="255"/>
      <c r="Q43" s="395"/>
      <c r="R43" s="395"/>
      <c r="S43" s="297"/>
      <c r="T43" s="372"/>
      <c r="U43" s="372"/>
      <c r="V43" s="372"/>
      <c r="W43" s="373"/>
      <c r="X43" s="367"/>
      <c r="Y43" s="262"/>
      <c r="Z43" s="262"/>
      <c r="AA43" s="264"/>
    </row>
    <row r="44" spans="2:27" s="244" customFormat="1" ht="18.75" customHeight="1">
      <c r="B44" s="270"/>
      <c r="C44" s="271"/>
      <c r="D44" s="334"/>
      <c r="E44" s="334"/>
      <c r="F44" s="272"/>
      <c r="G44" s="335"/>
      <c r="H44" s="335"/>
      <c r="I44" s="273"/>
      <c r="J44" s="335"/>
      <c r="K44" s="335"/>
      <c r="L44" s="397"/>
      <c r="M44" s="336"/>
      <c r="N44" s="336"/>
      <c r="O44" s="397"/>
      <c r="P44" s="397"/>
      <c r="Q44" s="397"/>
      <c r="R44" s="397"/>
      <c r="S44" s="265"/>
      <c r="T44" s="374"/>
      <c r="U44" s="374"/>
      <c r="V44" s="374"/>
      <c r="W44" s="375"/>
      <c r="X44" s="259"/>
      <c r="Y44" s="268"/>
      <c r="Z44" s="268"/>
      <c r="AA44" s="269"/>
    </row>
    <row r="45" spans="2:27" s="277" customFormat="1" ht="18.75" customHeight="1">
      <c r="B45" s="274"/>
      <c r="C45" s="275"/>
      <c r="D45" s="363"/>
      <c r="E45" s="399"/>
      <c r="F45" s="399"/>
      <c r="G45" s="400"/>
      <c r="H45" s="401"/>
      <c r="I45" s="392"/>
      <c r="J45" s="361"/>
      <c r="K45" s="360"/>
      <c r="L45" s="337"/>
      <c r="M45" s="337"/>
      <c r="N45" s="338"/>
      <c r="O45" s="282"/>
      <c r="P45" s="282"/>
      <c r="Q45" s="397"/>
      <c r="R45" s="397"/>
      <c r="S45" s="265"/>
      <c r="T45" s="374"/>
      <c r="U45" s="374"/>
      <c r="V45" s="374"/>
      <c r="W45" s="375"/>
      <c r="X45" s="276"/>
      <c r="Y45" s="355"/>
      <c r="Z45" s="356"/>
    </row>
    <row r="46" spans="2:27" s="277" customFormat="1" ht="18.75" customHeight="1">
      <c r="B46" s="350"/>
      <c r="C46" s="282"/>
      <c r="D46" s="361"/>
      <c r="E46" s="390"/>
      <c r="F46" s="390"/>
      <c r="G46" s="360"/>
      <c r="H46" s="361"/>
      <c r="I46" s="361"/>
      <c r="J46" s="361"/>
      <c r="K46" s="361"/>
      <c r="L46" s="282"/>
      <c r="M46" s="339"/>
      <c r="N46" s="339"/>
      <c r="O46" s="397"/>
      <c r="P46" s="397"/>
      <c r="Q46" s="397"/>
      <c r="R46" s="397"/>
      <c r="S46" s="265"/>
      <c r="T46" s="374"/>
      <c r="U46" s="374"/>
      <c r="V46" s="374"/>
      <c r="W46" s="375"/>
      <c r="X46" s="276"/>
      <c r="Y46" s="353"/>
    </row>
    <row r="47" spans="2:27" s="277" customFormat="1" ht="18.75" customHeight="1">
      <c r="B47" s="350"/>
      <c r="C47" s="397"/>
      <c r="D47" s="361"/>
      <c r="E47" s="399"/>
      <c r="F47" s="399"/>
      <c r="G47" s="360"/>
      <c r="H47" s="361"/>
      <c r="I47" s="361"/>
      <c r="J47" s="361"/>
      <c r="K47" s="361"/>
      <c r="L47" s="282"/>
      <c r="M47" s="339"/>
      <c r="N47" s="339"/>
      <c r="O47" s="397"/>
      <c r="P47" s="397"/>
      <c r="Q47" s="397"/>
      <c r="R47" s="397"/>
      <c r="S47" s="265"/>
      <c r="T47" s="374"/>
      <c r="U47" s="374"/>
      <c r="V47" s="374"/>
      <c r="W47" s="375"/>
      <c r="X47" s="276"/>
      <c r="Y47" s="354"/>
    </row>
    <row r="48" spans="2:27" s="277" customFormat="1" ht="18.75" customHeight="1">
      <c r="B48" s="350"/>
      <c r="C48" s="282"/>
      <c r="D48" s="361"/>
      <c r="E48" s="361"/>
      <c r="F48" s="361"/>
      <c r="G48" s="361"/>
      <c r="H48" s="361"/>
      <c r="I48" s="361"/>
      <c r="J48" s="361"/>
      <c r="K48" s="361"/>
      <c r="L48" s="282"/>
      <c r="M48" s="282"/>
      <c r="N48" s="282"/>
      <c r="O48" s="397"/>
      <c r="P48" s="397"/>
      <c r="Q48" s="397"/>
      <c r="R48" s="397"/>
      <c r="S48" s="265"/>
      <c r="T48" s="374"/>
      <c r="U48" s="374"/>
      <c r="V48" s="374"/>
      <c r="W48" s="375"/>
      <c r="X48" s="276"/>
    </row>
    <row r="49" spans="2:24" s="277" customFormat="1" ht="18.75" customHeight="1">
      <c r="B49" s="350"/>
      <c r="C49" s="397"/>
      <c r="D49" s="363"/>
      <c r="E49" s="392"/>
      <c r="F49" s="403"/>
      <c r="G49" s="392"/>
      <c r="H49" s="402"/>
      <c r="I49" s="404"/>
      <c r="J49" s="402"/>
      <c r="K49" s="404"/>
      <c r="L49" s="278"/>
      <c r="M49" s="352"/>
      <c r="N49" s="351"/>
      <c r="O49" s="278"/>
      <c r="P49" s="279"/>
      <c r="Q49" s="397"/>
      <c r="R49" s="397"/>
      <c r="S49" s="265"/>
      <c r="T49" s="374"/>
      <c r="U49" s="374"/>
      <c r="V49" s="374"/>
      <c r="W49" s="375"/>
      <c r="X49" s="276"/>
    </row>
    <row r="50" spans="2:24" s="277" customFormat="1" ht="18.75" customHeight="1">
      <c r="B50" s="350"/>
      <c r="C50" s="282"/>
      <c r="D50" s="361"/>
      <c r="E50" s="361"/>
      <c r="F50" s="361"/>
      <c r="G50" s="361"/>
      <c r="H50" s="361"/>
      <c r="I50" s="393"/>
      <c r="J50" s="393"/>
      <c r="K50" s="392"/>
      <c r="L50" s="282"/>
      <c r="M50" s="282"/>
      <c r="N50" s="280"/>
      <c r="O50" s="281"/>
      <c r="P50" s="397"/>
      <c r="Q50" s="397"/>
      <c r="R50" s="397"/>
      <c r="S50" s="265"/>
      <c r="T50" s="374"/>
      <c r="U50" s="374"/>
      <c r="V50" s="374"/>
      <c r="W50" s="375"/>
      <c r="X50" s="276"/>
    </row>
    <row r="51" spans="2:24" s="277" customFormat="1" ht="18.75" customHeight="1">
      <c r="B51" s="350"/>
      <c r="C51" s="282"/>
      <c r="D51" s="361"/>
      <c r="E51" s="361"/>
      <c r="F51" s="361"/>
      <c r="G51" s="362"/>
      <c r="H51" s="471"/>
      <c r="I51" s="471"/>
      <c r="J51" s="396"/>
      <c r="K51" s="392"/>
      <c r="L51" s="338"/>
      <c r="M51" s="282"/>
      <c r="N51" s="282"/>
      <c r="O51" s="397"/>
      <c r="P51" s="397"/>
      <c r="Q51" s="397"/>
      <c r="R51" s="397"/>
      <c r="S51" s="265"/>
      <c r="T51" s="374"/>
      <c r="U51" s="374"/>
      <c r="V51" s="374"/>
      <c r="W51" s="375"/>
      <c r="X51" s="276"/>
    </row>
    <row r="52" spans="2:24" s="277" customFormat="1" ht="18.75" customHeight="1">
      <c r="B52" s="350"/>
      <c r="C52" s="282"/>
      <c r="D52" s="391"/>
      <c r="E52" s="391"/>
      <c r="F52" s="361"/>
      <c r="G52" s="362"/>
      <c r="H52" s="361"/>
      <c r="I52" s="393"/>
      <c r="J52" s="396"/>
      <c r="K52" s="392"/>
      <c r="L52" s="338"/>
      <c r="M52" s="282"/>
      <c r="N52" s="282"/>
      <c r="O52" s="397"/>
      <c r="P52" s="397"/>
      <c r="Q52" s="397"/>
      <c r="R52" s="397"/>
      <c r="S52" s="265"/>
      <c r="T52" s="374"/>
      <c r="U52" s="374"/>
      <c r="V52" s="374"/>
      <c r="W52" s="375"/>
      <c r="X52" s="276"/>
    </row>
    <row r="53" spans="2:24" s="277" customFormat="1" ht="18.75" customHeight="1">
      <c r="B53" s="350"/>
      <c r="C53" s="282"/>
      <c r="D53" s="361"/>
      <c r="E53" s="361"/>
      <c r="F53" s="392"/>
      <c r="G53" s="471"/>
      <c r="H53" s="471"/>
      <c r="I53" s="361"/>
      <c r="J53" s="361"/>
      <c r="K53" s="392"/>
      <c r="L53" s="469"/>
      <c r="M53" s="469"/>
      <c r="N53" s="283"/>
      <c r="O53" s="397"/>
      <c r="P53" s="397"/>
      <c r="Q53" s="397"/>
      <c r="R53" s="397"/>
      <c r="S53" s="265"/>
      <c r="T53" s="374"/>
      <c r="U53" s="374"/>
      <c r="V53" s="374"/>
      <c r="W53" s="375"/>
      <c r="X53" s="276"/>
    </row>
    <row r="54" spans="2:24" s="277" customFormat="1" ht="18.75" customHeight="1">
      <c r="B54" s="384"/>
      <c r="C54" s="397"/>
      <c r="D54" s="361"/>
      <c r="E54" s="361"/>
      <c r="F54" s="361"/>
      <c r="G54" s="361"/>
      <c r="H54" s="361"/>
      <c r="I54" s="393"/>
      <c r="J54" s="393"/>
      <c r="K54" s="392"/>
      <c r="L54" s="282"/>
      <c r="M54" s="282"/>
      <c r="N54" s="282"/>
      <c r="O54" s="397"/>
      <c r="P54" s="397"/>
      <c r="Q54" s="397"/>
      <c r="R54" s="397"/>
      <c r="S54" s="265"/>
      <c r="T54" s="374"/>
      <c r="U54" s="374"/>
      <c r="V54" s="374"/>
      <c r="W54" s="375"/>
      <c r="X54" s="276"/>
    </row>
    <row r="55" spans="2:24" s="277" customFormat="1" ht="18.75" customHeight="1">
      <c r="B55" s="350"/>
      <c r="C55" s="282"/>
      <c r="D55" s="361"/>
      <c r="E55" s="361"/>
      <c r="F55" s="361"/>
      <c r="G55" s="361"/>
      <c r="H55" s="361"/>
      <c r="I55" s="361"/>
      <c r="J55" s="361"/>
      <c r="K55" s="392"/>
      <c r="L55" s="340"/>
      <c r="M55" s="340"/>
      <c r="N55" s="340"/>
      <c r="O55" s="340"/>
      <c r="P55" s="276"/>
      <c r="Q55" s="340"/>
      <c r="R55" s="340"/>
      <c r="S55" s="341"/>
      <c r="T55" s="377"/>
      <c r="U55" s="374"/>
      <c r="V55" s="374"/>
      <c r="W55" s="376"/>
      <c r="X55" s="276"/>
    </row>
    <row r="56" spans="2:24" ht="20.25" customHeight="1">
      <c r="B56" s="385"/>
      <c r="C56" s="327"/>
      <c r="D56" s="324"/>
      <c r="E56" s="324"/>
      <c r="F56" s="479"/>
      <c r="G56" s="479"/>
      <c r="H56" s="479"/>
      <c r="I56" s="479"/>
      <c r="J56" s="388"/>
      <c r="K56" s="288"/>
      <c r="L56" s="324"/>
      <c r="M56" s="324"/>
      <c r="N56" s="479"/>
      <c r="O56" s="479"/>
      <c r="P56" s="324"/>
      <c r="Q56" s="324"/>
      <c r="R56" s="324"/>
      <c r="S56" s="324"/>
      <c r="T56" s="286"/>
      <c r="U56" s="286"/>
      <c r="V56" s="286"/>
      <c r="W56" s="287"/>
      <c r="X56" s="325"/>
    </row>
    <row r="57" spans="2:24" ht="20.25" customHeight="1">
      <c r="B57" s="323"/>
      <c r="C57" s="324"/>
      <c r="D57" s="324"/>
      <c r="E57" s="324"/>
      <c r="F57" s="479"/>
      <c r="G57" s="479"/>
      <c r="H57" s="479"/>
      <c r="I57" s="479"/>
      <c r="J57" s="388"/>
      <c r="K57" s="288"/>
      <c r="L57" s="324"/>
      <c r="M57" s="324"/>
      <c r="N57" s="479"/>
      <c r="O57" s="479"/>
      <c r="P57" s="324"/>
      <c r="Q57" s="324"/>
      <c r="R57" s="324"/>
      <c r="S57" s="324"/>
      <c r="T57" s="286"/>
      <c r="U57" s="286"/>
      <c r="V57" s="286"/>
      <c r="W57" s="287"/>
      <c r="X57" s="325"/>
    </row>
    <row r="58" spans="2:24" ht="20.25" customHeight="1">
      <c r="B58" s="323"/>
      <c r="C58" s="324"/>
      <c r="D58" s="324"/>
      <c r="E58" s="324"/>
      <c r="F58" s="324"/>
      <c r="G58" s="324"/>
      <c r="H58" s="324"/>
      <c r="I58" s="324"/>
      <c r="J58" s="324"/>
      <c r="K58" s="324"/>
      <c r="L58" s="324"/>
      <c r="M58" s="324"/>
      <c r="N58" s="324"/>
      <c r="O58" s="324"/>
      <c r="P58" s="324"/>
      <c r="Q58" s="324"/>
      <c r="R58" s="324"/>
      <c r="S58" s="324"/>
      <c r="T58" s="286"/>
      <c r="U58" s="286"/>
      <c r="V58" s="286"/>
      <c r="W58" s="287"/>
      <c r="X58" s="325"/>
    </row>
    <row r="59" spans="2:24" ht="20.25" customHeight="1">
      <c r="B59" s="323"/>
      <c r="C59" s="324"/>
      <c r="D59" s="324"/>
      <c r="E59" s="324"/>
      <c r="F59" s="324"/>
      <c r="G59" s="324"/>
      <c r="H59" s="324"/>
      <c r="I59" s="324"/>
      <c r="J59" s="324"/>
      <c r="K59" s="324"/>
      <c r="L59" s="324"/>
      <c r="M59" s="324"/>
      <c r="N59" s="324"/>
      <c r="O59" s="324"/>
      <c r="P59" s="324"/>
      <c r="Q59" s="324"/>
      <c r="R59" s="324"/>
      <c r="S59" s="324"/>
      <c r="T59" s="286"/>
      <c r="U59" s="286"/>
      <c r="V59" s="286"/>
      <c r="W59" s="287"/>
      <c r="X59" s="325"/>
    </row>
    <row r="60" spans="2:24" ht="20.25" customHeight="1">
      <c r="B60" s="323"/>
      <c r="C60" s="324"/>
      <c r="D60" s="324"/>
      <c r="E60" s="324"/>
      <c r="F60" s="324"/>
      <c r="G60" s="324"/>
      <c r="H60" s="324"/>
      <c r="I60" s="324"/>
      <c r="J60" s="324"/>
      <c r="K60" s="324"/>
      <c r="L60" s="324"/>
      <c r="M60" s="324"/>
      <c r="N60" s="324"/>
      <c r="O60" s="324"/>
      <c r="P60" s="324"/>
      <c r="Q60" s="324"/>
      <c r="R60" s="324"/>
      <c r="S60" s="324"/>
      <c r="T60" s="286"/>
      <c r="U60" s="286"/>
      <c r="V60" s="286"/>
      <c r="W60" s="287"/>
      <c r="X60" s="325"/>
    </row>
    <row r="61" spans="2:24" ht="20.25" customHeight="1">
      <c r="B61" s="323"/>
      <c r="C61" s="324"/>
      <c r="D61" s="324"/>
      <c r="E61" s="324"/>
      <c r="F61" s="324"/>
      <c r="G61" s="324"/>
      <c r="H61" s="324"/>
      <c r="I61" s="324"/>
      <c r="J61" s="324"/>
      <c r="K61" s="324"/>
      <c r="L61" s="324"/>
      <c r="M61" s="324"/>
      <c r="N61" s="324"/>
      <c r="O61" s="324"/>
      <c r="P61" s="324"/>
      <c r="Q61" s="324"/>
      <c r="R61" s="324"/>
      <c r="S61" s="324"/>
      <c r="T61" s="286"/>
      <c r="U61" s="286"/>
      <c r="V61" s="286"/>
      <c r="W61" s="287"/>
      <c r="X61" s="325"/>
    </row>
    <row r="62" spans="2:24" ht="20.25" customHeight="1">
      <c r="B62" s="323"/>
      <c r="C62" s="324"/>
      <c r="D62" s="324"/>
      <c r="E62" s="324"/>
      <c r="F62" s="324"/>
      <c r="G62" s="324"/>
      <c r="H62" s="324"/>
      <c r="I62" s="324"/>
      <c r="J62" s="324"/>
      <c r="K62" s="324"/>
      <c r="L62" s="324"/>
      <c r="M62" s="324"/>
      <c r="N62" s="324"/>
      <c r="O62" s="324"/>
      <c r="P62" s="324"/>
      <c r="Q62" s="324"/>
      <c r="R62" s="324"/>
      <c r="S62" s="324"/>
      <c r="T62" s="286"/>
      <c r="U62" s="286"/>
      <c r="V62" s="286"/>
      <c r="W62" s="287"/>
      <c r="X62" s="325"/>
    </row>
    <row r="63" spans="2:24" ht="20.25" customHeight="1">
      <c r="B63" s="323"/>
      <c r="C63" s="324"/>
      <c r="D63" s="324"/>
      <c r="E63" s="324"/>
      <c r="F63" s="324"/>
      <c r="G63" s="324"/>
      <c r="H63" s="324"/>
      <c r="I63" s="324"/>
      <c r="J63" s="324"/>
      <c r="K63" s="324"/>
      <c r="L63" s="324"/>
      <c r="M63" s="324"/>
      <c r="N63" s="324"/>
      <c r="O63" s="324"/>
      <c r="P63" s="324"/>
      <c r="Q63" s="324"/>
      <c r="R63" s="324"/>
      <c r="S63" s="324"/>
      <c r="T63" s="286"/>
      <c r="U63" s="286"/>
      <c r="V63" s="286"/>
      <c r="W63" s="287"/>
      <c r="X63" s="325"/>
    </row>
    <row r="64" spans="2:24" ht="20.25" customHeight="1">
      <c r="B64" s="323"/>
      <c r="C64" s="324"/>
      <c r="D64" s="324"/>
      <c r="E64" s="324"/>
      <c r="F64" s="324"/>
      <c r="G64" s="324"/>
      <c r="H64" s="324"/>
      <c r="I64" s="324"/>
      <c r="J64" s="324"/>
      <c r="K64" s="324"/>
      <c r="L64" s="324"/>
      <c r="M64" s="324"/>
      <c r="N64" s="324"/>
      <c r="O64" s="324"/>
      <c r="P64" s="324"/>
      <c r="Q64" s="324"/>
      <c r="R64" s="324"/>
      <c r="S64" s="324"/>
      <c r="T64" s="286"/>
      <c r="U64" s="286"/>
      <c r="V64" s="286"/>
      <c r="W64" s="287"/>
      <c r="X64" s="325"/>
    </row>
    <row r="65" spans="2:27" ht="24.75" customHeight="1">
      <c r="B65" s="332"/>
      <c r="C65" s="333"/>
      <c r="D65" s="333"/>
      <c r="E65" s="333"/>
      <c r="F65" s="333"/>
      <c r="G65" s="333"/>
      <c r="H65" s="333"/>
      <c r="I65" s="333"/>
      <c r="J65" s="333"/>
      <c r="K65" s="333"/>
      <c r="L65" s="333"/>
      <c r="M65" s="333"/>
      <c r="N65" s="333"/>
      <c r="O65" s="333"/>
      <c r="P65" s="333"/>
      <c r="Q65" s="333"/>
      <c r="R65" s="333"/>
      <c r="S65" s="333"/>
      <c r="T65" s="302"/>
      <c r="U65" s="302"/>
      <c r="V65" s="302"/>
      <c r="W65" s="303"/>
      <c r="X65" s="325"/>
    </row>
    <row r="66" spans="2:27" s="348" customFormat="1" ht="18.75" customHeight="1">
      <c r="B66" s="343"/>
      <c r="C66" s="344"/>
      <c r="D66" s="344"/>
      <c r="E66" s="344"/>
      <c r="F66" s="344"/>
      <c r="G66" s="344"/>
      <c r="H66" s="344"/>
      <c r="I66" s="344"/>
      <c r="J66" s="344"/>
      <c r="K66" s="344"/>
      <c r="L66" s="344"/>
      <c r="M66" s="344"/>
      <c r="N66" s="344"/>
      <c r="O66" s="344"/>
      <c r="P66" s="344"/>
      <c r="Q66" s="344"/>
      <c r="R66" s="344"/>
      <c r="S66" s="345"/>
      <c r="T66" s="405"/>
      <c r="U66" s="405"/>
      <c r="V66" s="405"/>
      <c r="W66" s="406"/>
      <c r="X66" s="346"/>
      <c r="Y66" s="252"/>
      <c r="Z66" s="347"/>
      <c r="AA66" s="253"/>
    </row>
    <row r="67" spans="2:27" s="248" customFormat="1" ht="18.75" customHeight="1">
      <c r="B67" s="491"/>
      <c r="C67" s="464"/>
      <c r="D67" s="464"/>
      <c r="E67" s="464"/>
      <c r="F67" s="358"/>
      <c r="G67" s="358"/>
      <c r="H67" s="358"/>
      <c r="I67" s="358"/>
      <c r="J67" s="358"/>
      <c r="K67" s="358"/>
      <c r="L67" s="358"/>
      <c r="M67" s="358"/>
      <c r="N67" s="358"/>
      <c r="O67" s="358"/>
      <c r="P67" s="358"/>
      <c r="Q67" s="358"/>
      <c r="R67" s="358"/>
      <c r="S67" s="359"/>
      <c r="T67" s="247"/>
      <c r="U67" s="381"/>
      <c r="V67" s="381"/>
      <c r="W67" s="382"/>
      <c r="X67" s="383"/>
      <c r="AA67" s="249"/>
    </row>
    <row r="68" spans="2:27" s="244" customFormat="1" ht="18.75" customHeight="1">
      <c r="B68" s="254"/>
      <c r="C68" s="255"/>
      <c r="D68" s="255"/>
      <c r="E68" s="255"/>
      <c r="F68" s="255"/>
      <c r="G68" s="255"/>
      <c r="H68" s="255"/>
      <c r="I68" s="255"/>
      <c r="J68" s="255"/>
      <c r="K68" s="255"/>
      <c r="L68" s="255"/>
      <c r="M68" s="255"/>
      <c r="N68" s="255"/>
      <c r="O68" s="255"/>
      <c r="P68" s="255"/>
      <c r="Q68" s="255"/>
      <c r="R68" s="255"/>
      <c r="S68" s="256"/>
      <c r="T68" s="257"/>
      <c r="U68" s="257"/>
      <c r="V68" s="257"/>
      <c r="W68" s="258"/>
      <c r="X68" s="259"/>
    </row>
    <row r="69" spans="2:27" s="262" customFormat="1" ht="18.75" customHeight="1">
      <c r="B69" s="260"/>
      <c r="C69" s="255"/>
      <c r="D69" s="255"/>
      <c r="E69" s="255"/>
      <c r="F69" s="255"/>
      <c r="G69" s="255"/>
      <c r="H69" s="255"/>
      <c r="I69" s="255"/>
      <c r="J69" s="255"/>
      <c r="K69" s="255"/>
      <c r="L69" s="255"/>
      <c r="M69" s="255"/>
      <c r="N69" s="255"/>
      <c r="O69" s="255"/>
      <c r="P69" s="255"/>
      <c r="Q69" s="255"/>
      <c r="R69" s="255"/>
      <c r="S69" s="256"/>
      <c r="T69" s="370"/>
      <c r="U69" s="370"/>
      <c r="V69" s="370"/>
      <c r="W69" s="371"/>
      <c r="X69" s="261"/>
      <c r="Z69" s="263"/>
      <c r="AA69" s="264"/>
    </row>
    <row r="70" spans="2:27" s="368" customFormat="1" ht="18.75" customHeight="1">
      <c r="B70" s="250"/>
      <c r="C70" s="365"/>
      <c r="D70" s="365"/>
      <c r="E70" s="365"/>
      <c r="F70" s="255"/>
      <c r="G70" s="255"/>
      <c r="H70" s="366"/>
      <c r="I70" s="366"/>
      <c r="J70" s="366"/>
      <c r="K70" s="255"/>
      <c r="L70" s="255"/>
      <c r="M70" s="255"/>
      <c r="N70" s="255"/>
      <c r="O70" s="255"/>
      <c r="P70" s="255"/>
      <c r="Q70" s="395"/>
      <c r="R70" s="395"/>
      <c r="S70" s="297"/>
      <c r="T70" s="372"/>
      <c r="U70" s="372"/>
      <c r="V70" s="372"/>
      <c r="W70" s="373"/>
      <c r="X70" s="367"/>
      <c r="Y70" s="262"/>
      <c r="Z70" s="262"/>
      <c r="AA70" s="264"/>
    </row>
    <row r="71" spans="2:27" s="244" customFormat="1" ht="18.75" customHeight="1">
      <c r="B71" s="270"/>
      <c r="C71" s="271"/>
      <c r="D71" s="334"/>
      <c r="E71" s="334"/>
      <c r="F71" s="272"/>
      <c r="G71" s="335"/>
      <c r="H71" s="335"/>
      <c r="I71" s="273"/>
      <c r="J71" s="335"/>
      <c r="K71" s="335"/>
      <c r="L71" s="397"/>
      <c r="M71" s="336"/>
      <c r="N71" s="336"/>
      <c r="O71" s="397"/>
      <c r="P71" s="397"/>
      <c r="Q71" s="397"/>
      <c r="R71" s="397"/>
      <c r="S71" s="265"/>
      <c r="T71" s="374"/>
      <c r="U71" s="374"/>
      <c r="V71" s="374"/>
      <c r="W71" s="375"/>
      <c r="X71" s="259"/>
      <c r="Y71" s="268"/>
      <c r="Z71" s="268"/>
      <c r="AA71" s="269"/>
    </row>
    <row r="72" spans="2:27" s="277" customFormat="1" ht="18.75" customHeight="1">
      <c r="B72" s="350"/>
      <c r="C72" s="338"/>
      <c r="D72" s="360"/>
      <c r="E72" s="472"/>
      <c r="F72" s="472"/>
      <c r="G72" s="360"/>
      <c r="H72" s="361"/>
      <c r="I72" s="361"/>
      <c r="J72" s="361"/>
      <c r="K72" s="360"/>
      <c r="L72" s="337"/>
      <c r="M72" s="337"/>
      <c r="N72" s="338"/>
      <c r="O72" s="282"/>
      <c r="P72" s="282"/>
      <c r="Q72" s="397"/>
      <c r="R72" s="397"/>
      <c r="S72" s="265"/>
      <c r="T72" s="374"/>
      <c r="U72" s="374"/>
      <c r="V72" s="374"/>
      <c r="W72" s="375"/>
      <c r="X72" s="276"/>
      <c r="Y72" s="355"/>
      <c r="Z72" s="356"/>
    </row>
    <row r="73" spans="2:27" s="277" customFormat="1" ht="18.75" customHeight="1">
      <c r="B73" s="350"/>
      <c r="C73" s="282"/>
      <c r="D73" s="361"/>
      <c r="E73" s="472"/>
      <c r="F73" s="472"/>
      <c r="G73" s="360"/>
      <c r="H73" s="471"/>
      <c r="I73" s="471"/>
      <c r="J73" s="471"/>
      <c r="K73" s="361"/>
      <c r="L73" s="282"/>
      <c r="M73" s="339"/>
      <c r="N73" s="339"/>
      <c r="O73" s="397"/>
      <c r="P73" s="397"/>
      <c r="Q73" s="397"/>
      <c r="R73" s="397"/>
      <c r="S73" s="265"/>
      <c r="T73" s="374"/>
      <c r="U73" s="374"/>
      <c r="V73" s="374"/>
      <c r="W73" s="375"/>
      <c r="X73" s="276"/>
      <c r="Y73" s="353"/>
    </row>
    <row r="74" spans="2:27" s="277" customFormat="1" ht="18.75" customHeight="1">
      <c r="B74" s="350"/>
      <c r="C74" s="282"/>
      <c r="D74" s="361"/>
      <c r="E74" s="472"/>
      <c r="F74" s="472"/>
      <c r="G74" s="360"/>
      <c r="H74" s="361"/>
      <c r="I74" s="361"/>
      <c r="J74" s="361"/>
      <c r="K74" s="361"/>
      <c r="L74" s="282"/>
      <c r="M74" s="339"/>
      <c r="N74" s="339"/>
      <c r="O74" s="397"/>
      <c r="P74" s="397"/>
      <c r="Q74" s="397"/>
      <c r="R74" s="397"/>
      <c r="S74" s="265"/>
      <c r="T74" s="374"/>
      <c r="U74" s="374"/>
      <c r="V74" s="374"/>
      <c r="W74" s="375"/>
      <c r="X74" s="276"/>
      <c r="Y74" s="354"/>
    </row>
    <row r="75" spans="2:27" s="277" customFormat="1" ht="18.75" customHeight="1">
      <c r="B75" s="350"/>
      <c r="C75" s="282"/>
      <c r="D75" s="361"/>
      <c r="E75" s="361"/>
      <c r="F75" s="361"/>
      <c r="G75" s="361"/>
      <c r="H75" s="361"/>
      <c r="I75" s="361"/>
      <c r="J75" s="361"/>
      <c r="K75" s="361"/>
      <c r="L75" s="282"/>
      <c r="M75" s="282"/>
      <c r="N75" s="282"/>
      <c r="O75" s="397"/>
      <c r="P75" s="397"/>
      <c r="Q75" s="397"/>
      <c r="R75" s="397"/>
      <c r="S75" s="265"/>
      <c r="T75" s="374"/>
      <c r="U75" s="374"/>
      <c r="V75" s="374"/>
      <c r="W75" s="375"/>
      <c r="X75" s="276"/>
    </row>
    <row r="76" spans="2:27" s="277" customFormat="1" ht="18.75" customHeight="1">
      <c r="B76" s="350"/>
      <c r="C76" s="397"/>
      <c r="D76" s="363"/>
      <c r="E76" s="392"/>
      <c r="F76" s="361"/>
      <c r="G76" s="392"/>
      <c r="H76" s="362"/>
      <c r="I76" s="474"/>
      <c r="J76" s="474"/>
      <c r="K76" s="392"/>
      <c r="L76" s="351"/>
      <c r="M76" s="352"/>
      <c r="N76" s="351"/>
      <c r="O76" s="278"/>
      <c r="P76" s="279"/>
      <c r="Q76" s="397"/>
      <c r="R76" s="397"/>
      <c r="S76" s="265"/>
      <c r="T76" s="374"/>
      <c r="U76" s="374"/>
      <c r="V76" s="374"/>
      <c r="W76" s="375"/>
      <c r="X76" s="276"/>
    </row>
    <row r="77" spans="2:27" s="277" customFormat="1" ht="18.75" customHeight="1">
      <c r="B77" s="350"/>
      <c r="C77" s="282"/>
      <c r="D77" s="361"/>
      <c r="E77" s="361"/>
      <c r="F77" s="361"/>
      <c r="G77" s="361"/>
      <c r="H77" s="361"/>
      <c r="I77" s="393"/>
      <c r="J77" s="393"/>
      <c r="K77" s="392"/>
      <c r="L77" s="282"/>
      <c r="M77" s="282"/>
      <c r="N77" s="280"/>
      <c r="O77" s="281"/>
      <c r="P77" s="397"/>
      <c r="Q77" s="397"/>
      <c r="R77" s="397"/>
      <c r="S77" s="265"/>
      <c r="T77" s="374"/>
      <c r="U77" s="374"/>
      <c r="V77" s="374"/>
      <c r="W77" s="375"/>
      <c r="X77" s="276"/>
    </row>
    <row r="78" spans="2:27" s="277" customFormat="1" ht="18.75" customHeight="1">
      <c r="B78" s="350"/>
      <c r="C78" s="282"/>
      <c r="D78" s="475"/>
      <c r="E78" s="475"/>
      <c r="F78" s="361"/>
      <c r="G78" s="362"/>
      <c r="H78" s="361"/>
      <c r="I78" s="393"/>
      <c r="J78" s="396"/>
      <c r="K78" s="392"/>
      <c r="L78" s="338"/>
      <c r="M78" s="282"/>
      <c r="N78" s="282"/>
      <c r="O78" s="397"/>
      <c r="P78" s="397"/>
      <c r="Q78" s="397"/>
      <c r="R78" s="397"/>
      <c r="S78" s="265"/>
      <c r="T78" s="374"/>
      <c r="U78" s="374"/>
      <c r="V78" s="374"/>
      <c r="W78" s="375"/>
      <c r="X78" s="276"/>
    </row>
    <row r="79" spans="2:27" s="277" customFormat="1" ht="18.75" customHeight="1">
      <c r="B79" s="350"/>
      <c r="C79" s="282"/>
      <c r="D79" s="391"/>
      <c r="E79" s="391"/>
      <c r="F79" s="361"/>
      <c r="G79" s="362"/>
      <c r="H79" s="361"/>
      <c r="I79" s="393"/>
      <c r="J79" s="396"/>
      <c r="K79" s="392"/>
      <c r="L79" s="338"/>
      <c r="M79" s="282"/>
      <c r="N79" s="282"/>
      <c r="O79" s="397"/>
      <c r="P79" s="397"/>
      <c r="Q79" s="397"/>
      <c r="R79" s="397"/>
      <c r="S79" s="265"/>
      <c r="T79" s="374"/>
      <c r="U79" s="374"/>
      <c r="V79" s="374"/>
      <c r="W79" s="375"/>
      <c r="X79" s="276"/>
    </row>
    <row r="80" spans="2:27" s="277" customFormat="1" ht="18.75" customHeight="1">
      <c r="B80" s="350"/>
      <c r="C80" s="282"/>
      <c r="D80" s="471"/>
      <c r="E80" s="471"/>
      <c r="F80" s="392"/>
      <c r="G80" s="361"/>
      <c r="H80" s="361"/>
      <c r="I80" s="467"/>
      <c r="J80" s="467"/>
      <c r="K80" s="392"/>
      <c r="L80" s="282"/>
      <c r="M80" s="282"/>
      <c r="N80" s="282"/>
      <c r="O80" s="397"/>
      <c r="P80" s="397"/>
      <c r="Q80" s="397"/>
      <c r="R80" s="397"/>
      <c r="S80" s="265"/>
      <c r="T80" s="374"/>
      <c r="U80" s="374"/>
      <c r="V80" s="374"/>
      <c r="W80" s="375"/>
      <c r="X80" s="276"/>
    </row>
    <row r="81" spans="2:27" s="277" customFormat="1" ht="18.75" customHeight="1">
      <c r="B81" s="274"/>
      <c r="C81" s="397"/>
      <c r="D81" s="361"/>
      <c r="E81" s="361"/>
      <c r="F81" s="361"/>
      <c r="G81" s="361"/>
      <c r="H81" s="361"/>
      <c r="I81" s="393"/>
      <c r="J81" s="393"/>
      <c r="K81" s="392"/>
      <c r="L81" s="282"/>
      <c r="M81" s="282"/>
      <c r="N81" s="282"/>
      <c r="O81" s="397"/>
      <c r="P81" s="397"/>
      <c r="Q81" s="397"/>
      <c r="R81" s="397"/>
      <c r="S81" s="265"/>
      <c r="T81" s="374"/>
      <c r="U81" s="374"/>
      <c r="V81" s="374"/>
      <c r="W81" s="375"/>
      <c r="X81" s="276"/>
    </row>
    <row r="82" spans="2:27" s="277" customFormat="1" ht="18.75" customHeight="1">
      <c r="B82" s="350"/>
      <c r="C82" s="282"/>
      <c r="D82" s="471"/>
      <c r="E82" s="471"/>
      <c r="F82" s="361"/>
      <c r="G82" s="361"/>
      <c r="H82" s="361"/>
      <c r="I82" s="467"/>
      <c r="J82" s="467"/>
      <c r="K82" s="392"/>
      <c r="L82" s="340"/>
      <c r="M82" s="340"/>
      <c r="N82" s="340"/>
      <c r="O82" s="340"/>
      <c r="P82" s="276"/>
      <c r="Q82" s="340"/>
      <c r="R82" s="340"/>
      <c r="S82" s="341"/>
      <c r="T82" s="377"/>
      <c r="U82" s="374"/>
      <c r="V82" s="374"/>
      <c r="W82" s="376"/>
      <c r="X82" s="276"/>
    </row>
    <row r="83" spans="2:27" s="277" customFormat="1" ht="18.75" customHeight="1">
      <c r="B83" s="350"/>
      <c r="C83" s="282"/>
      <c r="D83" s="392"/>
      <c r="E83" s="392"/>
      <c r="F83" s="361"/>
      <c r="G83" s="361"/>
      <c r="H83" s="361"/>
      <c r="I83" s="393"/>
      <c r="J83" s="393"/>
      <c r="K83" s="392"/>
      <c r="L83" s="340"/>
      <c r="M83" s="340"/>
      <c r="N83" s="340"/>
      <c r="O83" s="340"/>
      <c r="P83" s="276"/>
      <c r="Q83" s="340"/>
      <c r="R83" s="340"/>
      <c r="S83" s="341"/>
      <c r="T83" s="377"/>
      <c r="U83" s="374"/>
      <c r="V83" s="374"/>
      <c r="W83" s="376"/>
      <c r="X83" s="276"/>
    </row>
    <row r="84" spans="2:27" s="277" customFormat="1" ht="18.75" customHeight="1">
      <c r="B84" s="350"/>
      <c r="C84" s="282"/>
      <c r="D84" s="392"/>
      <c r="E84" s="392"/>
      <c r="F84" s="361"/>
      <c r="G84" s="361"/>
      <c r="H84" s="361"/>
      <c r="I84" s="393"/>
      <c r="J84" s="393"/>
      <c r="K84" s="392"/>
      <c r="L84" s="340"/>
      <c r="M84" s="340"/>
      <c r="N84" s="340"/>
      <c r="O84" s="340"/>
      <c r="P84" s="276"/>
      <c r="Q84" s="340"/>
      <c r="R84" s="340"/>
      <c r="S84" s="341"/>
      <c r="T84" s="377"/>
      <c r="U84" s="374"/>
      <c r="V84" s="374"/>
      <c r="W84" s="376"/>
      <c r="X84" s="276"/>
    </row>
    <row r="85" spans="2:27" s="277" customFormat="1" ht="18.75" customHeight="1">
      <c r="B85" s="350"/>
      <c r="C85" s="282"/>
      <c r="D85" s="392"/>
      <c r="E85" s="392"/>
      <c r="F85" s="361"/>
      <c r="G85" s="361"/>
      <c r="H85" s="361"/>
      <c r="I85" s="393"/>
      <c r="J85" s="393"/>
      <c r="K85" s="392"/>
      <c r="L85" s="340"/>
      <c r="M85" s="340"/>
      <c r="N85" s="340"/>
      <c r="O85" s="340"/>
      <c r="P85" s="276"/>
      <c r="Q85" s="340"/>
      <c r="R85" s="340"/>
      <c r="S85" s="341"/>
      <c r="T85" s="377"/>
      <c r="U85" s="374"/>
      <c r="V85" s="374"/>
      <c r="W85" s="376"/>
      <c r="X85" s="276"/>
    </row>
    <row r="86" spans="2:27" s="277" customFormat="1" ht="18.75" customHeight="1">
      <c r="B86" s="350"/>
      <c r="C86" s="282"/>
      <c r="D86" s="392"/>
      <c r="E86" s="392"/>
      <c r="F86" s="361"/>
      <c r="G86" s="361"/>
      <c r="H86" s="361"/>
      <c r="I86" s="393"/>
      <c r="J86" s="393"/>
      <c r="K86" s="392"/>
      <c r="L86" s="340"/>
      <c r="M86" s="340"/>
      <c r="N86" s="340"/>
      <c r="O86" s="340"/>
      <c r="P86" s="276"/>
      <c r="Q86" s="340"/>
      <c r="R86" s="340"/>
      <c r="S86" s="341"/>
      <c r="T86" s="377"/>
      <c r="U86" s="374"/>
      <c r="V86" s="374"/>
      <c r="W86" s="376"/>
      <c r="X86" s="276"/>
    </row>
    <row r="87" spans="2:27" s="277" customFormat="1" ht="18.75" customHeight="1">
      <c r="B87" s="350"/>
      <c r="C87" s="282"/>
      <c r="D87" s="361"/>
      <c r="E87" s="361"/>
      <c r="F87" s="361"/>
      <c r="G87" s="361"/>
      <c r="H87" s="361"/>
      <c r="I87" s="361"/>
      <c r="J87" s="361"/>
      <c r="K87" s="392"/>
      <c r="L87" s="340"/>
      <c r="M87" s="340"/>
      <c r="N87" s="340"/>
      <c r="O87" s="340"/>
      <c r="P87" s="276"/>
      <c r="Q87" s="340"/>
      <c r="R87" s="340"/>
      <c r="S87" s="341"/>
      <c r="T87" s="374"/>
      <c r="U87" s="374"/>
      <c r="V87" s="374"/>
      <c r="W87" s="375"/>
      <c r="X87" s="276"/>
    </row>
    <row r="88" spans="2:27" s="368" customFormat="1" ht="18.75" customHeight="1">
      <c r="B88" s="250"/>
      <c r="C88" s="365"/>
      <c r="D88" s="365"/>
      <c r="E88" s="365"/>
      <c r="F88" s="255"/>
      <c r="G88" s="255"/>
      <c r="H88" s="366"/>
      <c r="I88" s="366"/>
      <c r="J88" s="366"/>
      <c r="K88" s="255"/>
      <c r="L88" s="255"/>
      <c r="M88" s="255"/>
      <c r="N88" s="255"/>
      <c r="O88" s="255"/>
      <c r="P88" s="255"/>
      <c r="Q88" s="395"/>
      <c r="R88" s="395"/>
      <c r="S88" s="297"/>
      <c r="T88" s="372"/>
      <c r="U88" s="372"/>
      <c r="V88" s="372"/>
      <c r="W88" s="373"/>
      <c r="X88" s="367"/>
      <c r="Y88" s="262"/>
      <c r="Z88" s="262"/>
      <c r="AA88" s="264"/>
    </row>
    <row r="89" spans="2:27" s="244" customFormat="1" ht="18.75" customHeight="1">
      <c r="B89" s="270"/>
      <c r="C89" s="271"/>
      <c r="D89" s="334"/>
      <c r="E89" s="334"/>
      <c r="F89" s="272"/>
      <c r="G89" s="335"/>
      <c r="H89" s="335"/>
      <c r="I89" s="273"/>
      <c r="J89" s="335"/>
      <c r="K89" s="335"/>
      <c r="L89" s="397"/>
      <c r="M89" s="336"/>
      <c r="N89" s="336"/>
      <c r="O89" s="397"/>
      <c r="P89" s="397"/>
      <c r="Q89" s="397"/>
      <c r="R89" s="397"/>
      <c r="S89" s="265"/>
      <c r="T89" s="374"/>
      <c r="U89" s="374"/>
      <c r="V89" s="374"/>
      <c r="W89" s="375"/>
      <c r="X89" s="259"/>
      <c r="Y89" s="268"/>
      <c r="Z89" s="268"/>
      <c r="AA89" s="269"/>
    </row>
    <row r="90" spans="2:27" s="277" customFormat="1" ht="18.75" customHeight="1">
      <c r="B90" s="350"/>
      <c r="C90" s="338"/>
      <c r="D90" s="360"/>
      <c r="E90" s="472"/>
      <c r="F90" s="472"/>
      <c r="G90" s="360"/>
      <c r="H90" s="361"/>
      <c r="I90" s="361"/>
      <c r="J90" s="361"/>
      <c r="K90" s="360"/>
      <c r="L90" s="337"/>
      <c r="M90" s="337"/>
      <c r="N90" s="338"/>
      <c r="O90" s="282"/>
      <c r="P90" s="282"/>
      <c r="Q90" s="397"/>
      <c r="R90" s="397"/>
      <c r="S90" s="265"/>
      <c r="T90" s="374"/>
      <c r="U90" s="374"/>
      <c r="V90" s="374"/>
      <c r="W90" s="375"/>
      <c r="X90" s="276"/>
      <c r="Y90" s="355"/>
      <c r="Z90" s="356"/>
    </row>
    <row r="91" spans="2:27" s="277" customFormat="1" ht="18.75" customHeight="1">
      <c r="B91" s="350"/>
      <c r="C91" s="282"/>
      <c r="D91" s="361"/>
      <c r="E91" s="472"/>
      <c r="F91" s="472"/>
      <c r="G91" s="360"/>
      <c r="H91" s="471"/>
      <c r="I91" s="471"/>
      <c r="J91" s="471"/>
      <c r="K91" s="361"/>
      <c r="L91" s="282"/>
      <c r="M91" s="339"/>
      <c r="N91" s="339"/>
      <c r="O91" s="397"/>
      <c r="P91" s="397"/>
      <c r="Q91" s="397"/>
      <c r="R91" s="397"/>
      <c r="S91" s="265"/>
      <c r="T91" s="374"/>
      <c r="U91" s="374"/>
      <c r="V91" s="374"/>
      <c r="W91" s="375"/>
      <c r="X91" s="276"/>
      <c r="Y91" s="353"/>
    </row>
    <row r="92" spans="2:27" s="277" customFormat="1" ht="18.75" customHeight="1">
      <c r="B92" s="350"/>
      <c r="C92" s="282"/>
      <c r="D92" s="361"/>
      <c r="E92" s="472"/>
      <c r="F92" s="472"/>
      <c r="G92" s="360"/>
      <c r="H92" s="361"/>
      <c r="I92" s="361"/>
      <c r="J92" s="361"/>
      <c r="K92" s="361"/>
      <c r="L92" s="282"/>
      <c r="M92" s="339"/>
      <c r="N92" s="339"/>
      <c r="O92" s="397"/>
      <c r="P92" s="397"/>
      <c r="Q92" s="397"/>
      <c r="R92" s="397"/>
      <c r="S92" s="265"/>
      <c r="T92" s="374"/>
      <c r="U92" s="374"/>
      <c r="V92" s="374"/>
      <c r="W92" s="375"/>
      <c r="X92" s="276"/>
      <c r="Y92" s="354"/>
      <c r="AA92" s="364"/>
    </row>
    <row r="93" spans="2:27" s="277" customFormat="1" ht="18.75" customHeight="1">
      <c r="B93" s="350"/>
      <c r="C93" s="282"/>
      <c r="D93" s="361"/>
      <c r="E93" s="361"/>
      <c r="F93" s="361"/>
      <c r="G93" s="361"/>
      <c r="H93" s="361"/>
      <c r="I93" s="361"/>
      <c r="J93" s="361"/>
      <c r="K93" s="361"/>
      <c r="L93" s="282"/>
      <c r="M93" s="282"/>
      <c r="N93" s="282"/>
      <c r="O93" s="397"/>
      <c r="P93" s="397"/>
      <c r="Q93" s="397"/>
      <c r="R93" s="397"/>
      <c r="S93" s="265"/>
      <c r="T93" s="374"/>
      <c r="U93" s="374"/>
      <c r="V93" s="374"/>
      <c r="W93" s="375"/>
      <c r="X93" s="276"/>
    </row>
    <row r="94" spans="2:27" s="277" customFormat="1" ht="18.75" customHeight="1">
      <c r="B94" s="350"/>
      <c r="C94" s="397"/>
      <c r="D94" s="363"/>
      <c r="E94" s="392"/>
      <c r="F94" s="361"/>
      <c r="G94" s="392"/>
      <c r="H94" s="362"/>
      <c r="I94" s="474"/>
      <c r="J94" s="474"/>
      <c r="K94" s="392"/>
      <c r="L94" s="351"/>
      <c r="M94" s="352"/>
      <c r="N94" s="351"/>
      <c r="O94" s="278"/>
      <c r="P94" s="279"/>
      <c r="Q94" s="397"/>
      <c r="R94" s="397"/>
      <c r="S94" s="265"/>
      <c r="T94" s="374"/>
      <c r="U94" s="374"/>
      <c r="V94" s="374"/>
      <c r="W94" s="375"/>
      <c r="X94" s="276"/>
    </row>
    <row r="95" spans="2:27" s="277" customFormat="1" ht="18.75" customHeight="1">
      <c r="B95" s="350"/>
      <c r="C95" s="282"/>
      <c r="D95" s="361"/>
      <c r="E95" s="361"/>
      <c r="F95" s="361"/>
      <c r="G95" s="361"/>
      <c r="H95" s="361"/>
      <c r="I95" s="393"/>
      <c r="J95" s="393"/>
      <c r="K95" s="392"/>
      <c r="L95" s="282"/>
      <c r="M95" s="282"/>
      <c r="N95" s="280"/>
      <c r="O95" s="281"/>
      <c r="P95" s="397"/>
      <c r="Q95" s="397"/>
      <c r="R95" s="397"/>
      <c r="S95" s="265"/>
      <c r="T95" s="374"/>
      <c r="U95" s="374"/>
      <c r="V95" s="374"/>
      <c r="W95" s="375"/>
      <c r="X95" s="276"/>
    </row>
    <row r="96" spans="2:27" s="277" customFormat="1" ht="18.75" customHeight="1">
      <c r="B96" s="350"/>
      <c r="C96" s="282"/>
      <c r="D96" s="475"/>
      <c r="E96" s="475"/>
      <c r="F96" s="361"/>
      <c r="G96" s="362"/>
      <c r="H96" s="361"/>
      <c r="I96" s="393"/>
      <c r="J96" s="396"/>
      <c r="K96" s="392"/>
      <c r="L96" s="338"/>
      <c r="M96" s="282"/>
      <c r="N96" s="282"/>
      <c r="O96" s="397"/>
      <c r="P96" s="397"/>
      <c r="Q96" s="397"/>
      <c r="R96" s="397"/>
      <c r="S96" s="265"/>
      <c r="T96" s="374"/>
      <c r="U96" s="374"/>
      <c r="V96" s="374"/>
      <c r="W96" s="375"/>
      <c r="X96" s="276"/>
    </row>
    <row r="97" spans="2:24" s="277" customFormat="1" ht="18.75" customHeight="1">
      <c r="B97" s="350"/>
      <c r="C97" s="282"/>
      <c r="D97" s="391"/>
      <c r="E97" s="391"/>
      <c r="F97" s="361"/>
      <c r="G97" s="362"/>
      <c r="H97" s="361"/>
      <c r="I97" s="393"/>
      <c r="J97" s="396"/>
      <c r="K97" s="392"/>
      <c r="L97" s="338"/>
      <c r="M97" s="282"/>
      <c r="N97" s="282"/>
      <c r="O97" s="397"/>
      <c r="P97" s="397"/>
      <c r="Q97" s="397"/>
      <c r="R97" s="397"/>
      <c r="S97" s="265"/>
      <c r="T97" s="266"/>
      <c r="U97" s="266"/>
      <c r="V97" s="266"/>
      <c r="W97" s="267"/>
      <c r="X97" s="276"/>
    </row>
    <row r="98" spans="2:24" s="277" customFormat="1" ht="18.75" customHeight="1">
      <c r="B98" s="350"/>
      <c r="C98" s="282"/>
      <c r="D98" s="471"/>
      <c r="E98" s="471"/>
      <c r="F98" s="392"/>
      <c r="G98" s="361"/>
      <c r="H98" s="361"/>
      <c r="I98" s="467"/>
      <c r="J98" s="467"/>
      <c r="K98" s="392"/>
      <c r="L98" s="282"/>
      <c r="M98" s="282"/>
      <c r="N98" s="282"/>
      <c r="O98" s="397"/>
      <c r="P98" s="397"/>
      <c r="Q98" s="397"/>
      <c r="R98" s="397"/>
      <c r="S98" s="265"/>
      <c r="T98" s="266"/>
      <c r="U98" s="266"/>
      <c r="V98" s="266"/>
      <c r="W98" s="267"/>
      <c r="X98" s="276"/>
    </row>
    <row r="99" spans="2:24" s="277" customFormat="1" ht="18.75" customHeight="1">
      <c r="B99" s="274"/>
      <c r="C99" s="397"/>
      <c r="D99" s="361"/>
      <c r="E99" s="361"/>
      <c r="F99" s="361"/>
      <c r="G99" s="361"/>
      <c r="H99" s="361"/>
      <c r="I99" s="393"/>
      <c r="J99" s="393"/>
      <c r="K99" s="392"/>
      <c r="L99" s="282"/>
      <c r="M99" s="282"/>
      <c r="N99" s="282"/>
      <c r="O99" s="397"/>
      <c r="P99" s="397"/>
      <c r="Q99" s="397"/>
      <c r="R99" s="397"/>
      <c r="S99" s="265"/>
      <c r="T99" s="266"/>
      <c r="U99" s="266"/>
      <c r="V99" s="266"/>
      <c r="W99" s="267"/>
      <c r="X99" s="276"/>
    </row>
    <row r="100" spans="2:24" s="277" customFormat="1" ht="18.75" customHeight="1">
      <c r="B100" s="350"/>
      <c r="C100" s="282"/>
      <c r="D100" s="471"/>
      <c r="E100" s="471"/>
      <c r="F100" s="361"/>
      <c r="G100" s="361"/>
      <c r="H100" s="361"/>
      <c r="I100" s="467"/>
      <c r="J100" s="467"/>
      <c r="K100" s="392"/>
      <c r="L100" s="276"/>
      <c r="M100" s="340"/>
      <c r="N100" s="340"/>
      <c r="O100" s="340"/>
      <c r="P100" s="276"/>
      <c r="Q100" s="340"/>
      <c r="R100" s="340"/>
      <c r="S100" s="341"/>
      <c r="T100" s="377"/>
      <c r="U100" s="266"/>
      <c r="V100" s="266"/>
      <c r="W100" s="267"/>
      <c r="X100" s="276"/>
    </row>
    <row r="101" spans="2:24" s="277" customFormat="1" ht="18.75" customHeight="1">
      <c r="B101" s="274"/>
      <c r="C101" s="397"/>
      <c r="D101" s="397"/>
      <c r="E101" s="397"/>
      <c r="F101" s="397"/>
      <c r="G101" s="275"/>
      <c r="H101" s="397"/>
      <c r="I101" s="397"/>
      <c r="J101" s="397"/>
      <c r="K101" s="397"/>
      <c r="L101" s="283"/>
      <c r="M101" s="397"/>
      <c r="N101" s="397"/>
      <c r="O101" s="397"/>
      <c r="P101" s="397"/>
      <c r="Q101" s="397"/>
      <c r="R101" s="397"/>
      <c r="S101" s="265"/>
      <c r="T101" s="266"/>
      <c r="U101" s="266"/>
      <c r="V101" s="266"/>
      <c r="W101" s="267"/>
      <c r="X101" s="276"/>
    </row>
    <row r="102" spans="2:24" s="277" customFormat="1" ht="18.75" customHeight="1">
      <c r="B102" s="274"/>
      <c r="C102" s="397"/>
      <c r="D102" s="283"/>
      <c r="E102" s="283"/>
      <c r="F102" s="397"/>
      <c r="G102" s="397"/>
      <c r="H102" s="397"/>
      <c r="I102" s="397"/>
      <c r="J102" s="397"/>
      <c r="K102" s="342"/>
      <c r="L102" s="342"/>
      <c r="M102" s="397"/>
      <c r="N102" s="397"/>
      <c r="O102" s="397"/>
      <c r="P102" s="397"/>
      <c r="Q102" s="397"/>
      <c r="R102" s="397"/>
      <c r="S102" s="265"/>
      <c r="T102" s="266"/>
      <c r="U102" s="266"/>
      <c r="V102" s="266"/>
      <c r="W102" s="267"/>
      <c r="X102" s="276"/>
    </row>
    <row r="103" spans="2:24" s="277" customFormat="1" ht="18.75" customHeight="1">
      <c r="B103" s="379"/>
      <c r="C103" s="395"/>
      <c r="D103" s="255"/>
      <c r="E103" s="255"/>
      <c r="F103" s="255"/>
      <c r="G103" s="255"/>
      <c r="H103" s="395"/>
      <c r="I103" s="467"/>
      <c r="J103" s="467"/>
      <c r="K103" s="378"/>
      <c r="L103" s="476"/>
      <c r="M103" s="476"/>
      <c r="N103" s="476"/>
      <c r="O103" s="380"/>
      <c r="P103" s="465"/>
      <c r="Q103" s="465"/>
      <c r="R103" s="395"/>
      <c r="S103" s="297"/>
      <c r="T103" s="266"/>
      <c r="U103" s="266"/>
      <c r="V103" s="266"/>
      <c r="W103" s="267"/>
      <c r="X103" s="276"/>
    </row>
    <row r="104" spans="2:24" s="277" customFormat="1" ht="18.75" customHeight="1">
      <c r="B104" s="274"/>
      <c r="C104" s="397"/>
      <c r="D104" s="282"/>
      <c r="E104" s="282"/>
      <c r="F104" s="469"/>
      <c r="G104" s="469"/>
      <c r="H104" s="282"/>
      <c r="I104" s="397"/>
      <c r="J104" s="282"/>
      <c r="K104" s="282"/>
      <c r="L104" s="397"/>
      <c r="M104" s="470"/>
      <c r="N104" s="470"/>
      <c r="O104" s="470"/>
      <c r="P104" s="397"/>
      <c r="Q104" s="397"/>
      <c r="R104" s="397"/>
      <c r="S104" s="265"/>
      <c r="T104" s="266"/>
      <c r="U104" s="266"/>
      <c r="V104" s="266"/>
      <c r="W104" s="267"/>
      <c r="X104" s="276"/>
    </row>
    <row r="105" spans="2:24" s="277" customFormat="1" ht="18.75" customHeight="1">
      <c r="B105" s="384"/>
      <c r="C105" s="283"/>
      <c r="D105" s="282"/>
      <c r="E105" s="282"/>
      <c r="F105" s="282"/>
      <c r="G105" s="282"/>
      <c r="H105" s="397"/>
      <c r="I105" s="467"/>
      <c r="J105" s="467"/>
      <c r="K105" s="357"/>
      <c r="L105" s="473"/>
      <c r="M105" s="473"/>
      <c r="N105" s="473"/>
      <c r="O105" s="397"/>
      <c r="P105" s="397"/>
      <c r="Q105" s="397"/>
      <c r="R105" s="397"/>
      <c r="S105" s="265"/>
      <c r="T105" s="266"/>
      <c r="U105" s="266"/>
      <c r="V105" s="266"/>
      <c r="W105" s="267"/>
      <c r="X105" s="276"/>
    </row>
    <row r="106" spans="2:24" s="289" customFormat="1" ht="18.75" customHeight="1">
      <c r="B106" s="284"/>
      <c r="C106" s="388"/>
      <c r="D106" s="324"/>
      <c r="E106" s="324"/>
      <c r="F106" s="282"/>
      <c r="G106" s="324"/>
      <c r="H106" s="324"/>
      <c r="I106" s="467"/>
      <c r="J106" s="467"/>
      <c r="K106" s="357"/>
      <c r="L106" s="324"/>
      <c r="M106" s="388"/>
      <c r="N106" s="388"/>
      <c r="O106" s="388"/>
      <c r="P106" s="388"/>
      <c r="Q106" s="388"/>
      <c r="R106" s="388"/>
      <c r="S106" s="285"/>
      <c r="T106" s="286"/>
      <c r="U106" s="286"/>
      <c r="V106" s="286"/>
      <c r="W106" s="287"/>
      <c r="X106" s="288"/>
    </row>
    <row r="107" spans="2:24" s="296" customFormat="1" ht="18.75" customHeight="1">
      <c r="B107" s="290"/>
      <c r="C107" s="389"/>
      <c r="D107" s="389"/>
      <c r="E107" s="389"/>
      <c r="F107" s="389"/>
      <c r="G107" s="291"/>
      <c r="H107" s="291"/>
      <c r="I107" s="389"/>
      <c r="J107" s="327"/>
      <c r="K107" s="327"/>
      <c r="L107" s="389"/>
      <c r="M107" s="389"/>
      <c r="N107" s="389"/>
      <c r="O107" s="389"/>
      <c r="P107" s="389"/>
      <c r="Q107" s="389"/>
      <c r="R107" s="389"/>
      <c r="S107" s="292"/>
      <c r="T107" s="293"/>
      <c r="U107" s="293"/>
      <c r="V107" s="293"/>
      <c r="W107" s="294"/>
      <c r="X107" s="295"/>
    </row>
    <row r="108" spans="2:24" s="289" customFormat="1" ht="18.75" customHeight="1">
      <c r="B108" s="290"/>
      <c r="C108" s="389"/>
      <c r="D108" s="389"/>
      <c r="E108" s="389"/>
      <c r="F108" s="389"/>
      <c r="G108" s="389"/>
      <c r="H108" s="389"/>
      <c r="I108" s="389"/>
      <c r="J108" s="389"/>
      <c r="K108" s="389"/>
      <c r="L108" s="389"/>
      <c r="M108" s="389"/>
      <c r="N108" s="389"/>
      <c r="O108" s="389"/>
      <c r="P108" s="389"/>
      <c r="Q108" s="389"/>
      <c r="R108" s="389"/>
      <c r="S108" s="292"/>
      <c r="T108" s="286"/>
      <c r="U108" s="286"/>
      <c r="V108" s="286"/>
      <c r="W108" s="287"/>
      <c r="X108" s="288"/>
    </row>
    <row r="109" spans="2:24" s="289" customFormat="1" ht="18.75" customHeight="1">
      <c r="B109" s="290"/>
      <c r="C109" s="389"/>
      <c r="D109" s="389"/>
      <c r="E109" s="389"/>
      <c r="F109" s="389"/>
      <c r="G109" s="389"/>
      <c r="H109" s="389"/>
      <c r="I109" s="389"/>
      <c r="J109" s="389"/>
      <c r="K109" s="389"/>
      <c r="L109" s="389"/>
      <c r="M109" s="389"/>
      <c r="N109" s="389"/>
      <c r="O109" s="389"/>
      <c r="P109" s="389"/>
      <c r="Q109" s="389"/>
      <c r="R109" s="389"/>
      <c r="S109" s="292"/>
      <c r="T109" s="286"/>
      <c r="U109" s="286"/>
      <c r="V109" s="286"/>
      <c r="W109" s="287"/>
      <c r="X109" s="288"/>
    </row>
    <row r="110" spans="2:24" s="289" customFormat="1" ht="18.75" customHeight="1">
      <c r="B110" s="284"/>
      <c r="C110" s="388"/>
      <c r="D110" s="388"/>
      <c r="E110" s="388"/>
      <c r="F110" s="388"/>
      <c r="G110" s="388"/>
      <c r="H110" s="388"/>
      <c r="I110" s="388"/>
      <c r="J110" s="388"/>
      <c r="K110" s="388"/>
      <c r="L110" s="388"/>
      <c r="M110" s="388"/>
      <c r="N110" s="388"/>
      <c r="O110" s="388"/>
      <c r="P110" s="388"/>
      <c r="Q110" s="388"/>
      <c r="R110" s="388"/>
      <c r="S110" s="285"/>
      <c r="T110" s="286"/>
      <c r="U110" s="286"/>
      <c r="V110" s="286"/>
      <c r="W110" s="287"/>
      <c r="X110" s="288"/>
    </row>
    <row r="111" spans="2:24" s="289" customFormat="1" ht="18.75" customHeight="1">
      <c r="B111" s="284"/>
      <c r="C111" s="388"/>
      <c r="D111" s="388"/>
      <c r="E111" s="388"/>
      <c r="F111" s="388"/>
      <c r="G111" s="388"/>
      <c r="H111" s="388"/>
      <c r="I111" s="388"/>
      <c r="J111" s="388"/>
      <c r="K111" s="388"/>
      <c r="L111" s="388"/>
      <c r="M111" s="388"/>
      <c r="N111" s="388"/>
      <c r="O111" s="388"/>
      <c r="P111" s="388"/>
      <c r="Q111" s="388"/>
      <c r="R111" s="388"/>
      <c r="S111" s="285"/>
      <c r="T111" s="286"/>
      <c r="U111" s="286"/>
      <c r="V111" s="286"/>
      <c r="W111" s="287"/>
      <c r="X111" s="288"/>
    </row>
    <row r="112" spans="2:24" s="289" customFormat="1" ht="18.75" customHeight="1">
      <c r="B112" s="284"/>
      <c r="C112" s="388"/>
      <c r="D112" s="388"/>
      <c r="E112" s="388"/>
      <c r="F112" s="388"/>
      <c r="G112" s="388"/>
      <c r="H112" s="388"/>
      <c r="I112" s="388"/>
      <c r="J112" s="388"/>
      <c r="K112" s="388"/>
      <c r="L112" s="388"/>
      <c r="M112" s="388"/>
      <c r="N112" s="388"/>
      <c r="O112" s="388"/>
      <c r="P112" s="388"/>
      <c r="Q112" s="388"/>
      <c r="R112" s="388"/>
      <c r="S112" s="285"/>
      <c r="T112" s="286"/>
      <c r="U112" s="286"/>
      <c r="V112" s="286"/>
      <c r="W112" s="287"/>
      <c r="X112" s="288"/>
    </row>
    <row r="113" spans="2:27" s="289" customFormat="1" ht="18.75" customHeight="1">
      <c r="B113" s="284"/>
      <c r="C113" s="388"/>
      <c r="D113" s="388"/>
      <c r="E113" s="388"/>
      <c r="F113" s="388"/>
      <c r="G113" s="388"/>
      <c r="H113" s="388"/>
      <c r="I113" s="388"/>
      <c r="J113" s="388"/>
      <c r="K113" s="388"/>
      <c r="L113" s="388"/>
      <c r="M113" s="388"/>
      <c r="N113" s="388"/>
      <c r="O113" s="388"/>
      <c r="P113" s="388"/>
      <c r="Q113" s="388"/>
      <c r="R113" s="388"/>
      <c r="S113" s="285"/>
      <c r="T113" s="286"/>
      <c r="U113" s="286"/>
      <c r="V113" s="286"/>
      <c r="W113" s="287"/>
      <c r="X113" s="288"/>
    </row>
    <row r="114" spans="2:27" s="289" customFormat="1" ht="18.75" customHeight="1">
      <c r="B114" s="284"/>
      <c r="C114" s="388"/>
      <c r="D114" s="388"/>
      <c r="E114" s="388"/>
      <c r="F114" s="388"/>
      <c r="G114" s="388"/>
      <c r="H114" s="388"/>
      <c r="I114" s="388"/>
      <c r="J114" s="388"/>
      <c r="K114" s="388"/>
      <c r="L114" s="388"/>
      <c r="M114" s="388"/>
      <c r="N114" s="388"/>
      <c r="O114" s="388"/>
      <c r="P114" s="388"/>
      <c r="Q114" s="388"/>
      <c r="R114" s="388"/>
      <c r="S114" s="285"/>
      <c r="T114" s="286"/>
      <c r="U114" s="286"/>
      <c r="V114" s="286"/>
      <c r="W114" s="287"/>
      <c r="X114" s="288"/>
    </row>
    <row r="115" spans="2:27" s="289" customFormat="1" ht="18.75" customHeight="1">
      <c r="B115" s="284"/>
      <c r="C115" s="388"/>
      <c r="D115" s="388"/>
      <c r="E115" s="388"/>
      <c r="F115" s="388"/>
      <c r="G115" s="388"/>
      <c r="H115" s="388"/>
      <c r="I115" s="388"/>
      <c r="J115" s="388"/>
      <c r="K115" s="388"/>
      <c r="L115" s="388"/>
      <c r="M115" s="388"/>
      <c r="N115" s="388"/>
      <c r="O115" s="388"/>
      <c r="P115" s="388"/>
      <c r="Q115" s="388"/>
      <c r="R115" s="388"/>
      <c r="S115" s="285"/>
      <c r="T115" s="286"/>
      <c r="U115" s="286"/>
      <c r="V115" s="286"/>
      <c r="W115" s="287"/>
      <c r="X115" s="288"/>
    </row>
    <row r="116" spans="2:27" s="296" customFormat="1" ht="18.75" customHeight="1">
      <c r="B116" s="290"/>
      <c r="C116" s="389"/>
      <c r="D116" s="468"/>
      <c r="E116" s="468"/>
      <c r="F116" s="468"/>
      <c r="G116" s="389"/>
      <c r="H116" s="465"/>
      <c r="I116" s="465"/>
      <c r="J116" s="465"/>
      <c r="K116" s="465"/>
      <c r="L116" s="465"/>
      <c r="M116" s="465"/>
      <c r="N116" s="395"/>
      <c r="O116" s="395"/>
      <c r="P116" s="395"/>
      <c r="Q116" s="395"/>
      <c r="R116" s="395"/>
      <c r="S116" s="297"/>
      <c r="T116" s="293"/>
      <c r="U116" s="293"/>
      <c r="V116" s="293"/>
      <c r="W116" s="294"/>
      <c r="X116" s="295"/>
    </row>
    <row r="117" spans="2:27" s="289" customFormat="1" ht="18.75" customHeight="1">
      <c r="B117" s="284"/>
      <c r="C117" s="388"/>
      <c r="D117" s="388"/>
      <c r="E117" s="388"/>
      <c r="F117" s="388"/>
      <c r="G117" s="388"/>
      <c r="H117" s="397"/>
      <c r="I117" s="397"/>
      <c r="J117" s="397"/>
      <c r="K117" s="397"/>
      <c r="L117" s="397"/>
      <c r="M117" s="397"/>
      <c r="N117" s="397"/>
      <c r="O117" s="397"/>
      <c r="P117" s="397"/>
      <c r="Q117" s="397"/>
      <c r="R117" s="397"/>
      <c r="S117" s="265"/>
      <c r="T117" s="286"/>
      <c r="U117" s="286"/>
      <c r="V117" s="286"/>
      <c r="W117" s="287"/>
      <c r="X117" s="288"/>
    </row>
    <row r="118" spans="2:27" s="289" customFormat="1" ht="20.25" customHeight="1">
      <c r="B118" s="284"/>
      <c r="C118" s="388"/>
      <c r="D118" s="388"/>
      <c r="E118" s="388"/>
      <c r="F118" s="388"/>
      <c r="G118" s="388"/>
      <c r="H118" s="397"/>
      <c r="I118" s="397"/>
      <c r="J118" s="397"/>
      <c r="K118" s="397"/>
      <c r="L118" s="397"/>
      <c r="M118" s="397"/>
      <c r="N118" s="397"/>
      <c r="O118" s="397"/>
      <c r="P118" s="397"/>
      <c r="Q118" s="397"/>
      <c r="R118" s="397"/>
      <c r="S118" s="265"/>
      <c r="T118" s="286"/>
      <c r="U118" s="286"/>
      <c r="V118" s="286"/>
      <c r="W118" s="287"/>
      <c r="X118" s="288"/>
    </row>
    <row r="119" spans="2:27" s="289" customFormat="1" ht="20.25" customHeight="1">
      <c r="B119" s="284"/>
      <c r="C119" s="388"/>
      <c r="D119" s="388"/>
      <c r="E119" s="388"/>
      <c r="F119" s="388"/>
      <c r="G119" s="388"/>
      <c r="H119" s="397"/>
      <c r="I119" s="397"/>
      <c r="J119" s="397"/>
      <c r="K119" s="397"/>
      <c r="L119" s="397"/>
      <c r="M119" s="397"/>
      <c r="N119" s="397"/>
      <c r="O119" s="397"/>
      <c r="P119" s="397"/>
      <c r="Q119" s="397"/>
      <c r="R119" s="397"/>
      <c r="S119" s="265"/>
      <c r="T119" s="286"/>
      <c r="U119" s="286"/>
      <c r="V119" s="286"/>
      <c r="W119" s="287"/>
      <c r="X119" s="288"/>
    </row>
    <row r="120" spans="2:27" s="289" customFormat="1" ht="20.25" customHeight="1">
      <c r="B120" s="284"/>
      <c r="C120" s="388"/>
      <c r="D120" s="388"/>
      <c r="E120" s="388"/>
      <c r="F120" s="388"/>
      <c r="G120" s="388"/>
      <c r="H120" s="397"/>
      <c r="I120" s="397"/>
      <c r="J120" s="397"/>
      <c r="K120" s="397"/>
      <c r="L120" s="397"/>
      <c r="M120" s="397"/>
      <c r="N120" s="397"/>
      <c r="O120" s="397"/>
      <c r="P120" s="397"/>
      <c r="Q120" s="397"/>
      <c r="R120" s="397"/>
      <c r="S120" s="265"/>
      <c r="T120" s="286"/>
      <c r="U120" s="286"/>
      <c r="V120" s="286"/>
      <c r="W120" s="287"/>
      <c r="X120" s="288"/>
    </row>
    <row r="121" spans="2:27" s="289" customFormat="1" ht="20.25" customHeight="1">
      <c r="B121" s="284"/>
      <c r="C121" s="388"/>
      <c r="D121" s="388"/>
      <c r="E121" s="388"/>
      <c r="F121" s="388"/>
      <c r="G121" s="388"/>
      <c r="H121" s="397"/>
      <c r="I121" s="397"/>
      <c r="J121" s="397"/>
      <c r="K121" s="397"/>
      <c r="L121" s="397"/>
      <c r="M121" s="397"/>
      <c r="N121" s="397"/>
      <c r="O121" s="397"/>
      <c r="P121" s="397"/>
      <c r="Q121" s="397"/>
      <c r="R121" s="397"/>
      <c r="S121" s="265"/>
      <c r="T121" s="286"/>
      <c r="U121" s="286"/>
      <c r="V121" s="286"/>
      <c r="W121" s="287"/>
      <c r="X121" s="288"/>
    </row>
    <row r="122" spans="2:27" s="289" customFormat="1" ht="20.25" customHeight="1">
      <c r="B122" s="284"/>
      <c r="C122" s="388"/>
      <c r="D122" s="388"/>
      <c r="E122" s="388"/>
      <c r="F122" s="388"/>
      <c r="G122" s="388"/>
      <c r="H122" s="397"/>
      <c r="I122" s="397"/>
      <c r="J122" s="397"/>
      <c r="K122" s="397"/>
      <c r="L122" s="397"/>
      <c r="M122" s="397"/>
      <c r="N122" s="397"/>
      <c r="O122" s="397"/>
      <c r="P122" s="397"/>
      <c r="Q122" s="397"/>
      <c r="R122" s="397"/>
      <c r="S122" s="265"/>
      <c r="T122" s="286"/>
      <c r="U122" s="286"/>
      <c r="V122" s="286"/>
      <c r="W122" s="287"/>
      <c r="X122" s="288"/>
    </row>
    <row r="123" spans="2:27" s="289" customFormat="1" ht="23.25" customHeight="1">
      <c r="B123" s="284"/>
      <c r="C123" s="388"/>
      <c r="D123" s="388"/>
      <c r="E123" s="388"/>
      <c r="F123" s="388"/>
      <c r="G123" s="388"/>
      <c r="H123" s="397"/>
      <c r="I123" s="397"/>
      <c r="J123" s="397"/>
      <c r="K123" s="397"/>
      <c r="L123" s="397"/>
      <c r="M123" s="397"/>
      <c r="N123" s="397"/>
      <c r="O123" s="397"/>
      <c r="P123" s="397"/>
      <c r="Q123" s="397"/>
      <c r="R123" s="397"/>
      <c r="S123" s="265"/>
      <c r="T123" s="286"/>
      <c r="U123" s="286"/>
      <c r="V123" s="286"/>
      <c r="W123" s="287"/>
      <c r="X123" s="288"/>
    </row>
    <row r="124" spans="2:27" s="289" customFormat="1" ht="23.25" customHeight="1">
      <c r="B124" s="284"/>
      <c r="C124" s="388"/>
      <c r="D124" s="388"/>
      <c r="E124" s="388"/>
      <c r="F124" s="388"/>
      <c r="G124" s="388"/>
      <c r="H124" s="397"/>
      <c r="I124" s="397"/>
      <c r="J124" s="397"/>
      <c r="K124" s="397"/>
      <c r="L124" s="397"/>
      <c r="M124" s="397"/>
      <c r="N124" s="397"/>
      <c r="O124" s="397"/>
      <c r="P124" s="397"/>
      <c r="Q124" s="397"/>
      <c r="R124" s="397"/>
      <c r="S124" s="265"/>
      <c r="T124" s="286"/>
      <c r="U124" s="286"/>
      <c r="V124" s="286"/>
      <c r="W124" s="287"/>
      <c r="X124" s="288"/>
    </row>
    <row r="125" spans="2:27" s="289" customFormat="1" ht="23.25" customHeight="1">
      <c r="B125" s="284"/>
      <c r="C125" s="388"/>
      <c r="D125" s="388"/>
      <c r="E125" s="388"/>
      <c r="F125" s="388"/>
      <c r="G125" s="388"/>
      <c r="H125" s="397"/>
      <c r="I125" s="397"/>
      <c r="J125" s="397"/>
      <c r="K125" s="397"/>
      <c r="L125" s="397"/>
      <c r="M125" s="397"/>
      <c r="N125" s="397"/>
      <c r="O125" s="397"/>
      <c r="P125" s="397"/>
      <c r="Q125" s="397"/>
      <c r="R125" s="397"/>
      <c r="S125" s="265"/>
      <c r="T125" s="286"/>
      <c r="U125" s="286"/>
      <c r="V125" s="286"/>
      <c r="W125" s="287"/>
      <c r="X125" s="288"/>
    </row>
    <row r="126" spans="2:27" s="289" customFormat="1" ht="23.25" customHeight="1">
      <c r="B126" s="284"/>
      <c r="C126" s="388"/>
      <c r="D126" s="388"/>
      <c r="E126" s="388"/>
      <c r="F126" s="388"/>
      <c r="G126" s="388"/>
      <c r="H126" s="397"/>
      <c r="I126" s="397"/>
      <c r="J126" s="397"/>
      <c r="K126" s="397"/>
      <c r="L126" s="397"/>
      <c r="M126" s="397"/>
      <c r="N126" s="397"/>
      <c r="O126" s="397"/>
      <c r="P126" s="397"/>
      <c r="Q126" s="397"/>
      <c r="R126" s="397"/>
      <c r="S126" s="265"/>
      <c r="T126" s="286"/>
      <c r="U126" s="286"/>
      <c r="V126" s="286"/>
      <c r="W126" s="287"/>
      <c r="X126" s="288"/>
    </row>
    <row r="127" spans="2:27" s="289" customFormat="1" ht="18.75" customHeight="1">
      <c r="B127" s="298"/>
      <c r="C127" s="299"/>
      <c r="D127" s="299"/>
      <c r="E127" s="299"/>
      <c r="F127" s="299"/>
      <c r="G127" s="299"/>
      <c r="H127" s="300"/>
      <c r="I127" s="300"/>
      <c r="J127" s="300"/>
      <c r="K127" s="300"/>
      <c r="L127" s="300"/>
      <c r="M127" s="300"/>
      <c r="N127" s="300"/>
      <c r="O127" s="300"/>
      <c r="P127" s="300"/>
      <c r="Q127" s="300"/>
      <c r="R127" s="300"/>
      <c r="S127" s="301"/>
      <c r="T127" s="302"/>
      <c r="U127" s="302"/>
      <c r="V127" s="302"/>
      <c r="W127" s="303"/>
      <c r="X127" s="288"/>
    </row>
    <row r="128" spans="2:27" s="348" customFormat="1" ht="18.75" customHeight="1">
      <c r="B128" s="343"/>
      <c r="C128" s="344"/>
      <c r="D128" s="344"/>
      <c r="E128" s="344"/>
      <c r="F128" s="344"/>
      <c r="G128" s="344"/>
      <c r="H128" s="344"/>
      <c r="I128" s="344"/>
      <c r="J128" s="344"/>
      <c r="K128" s="344"/>
      <c r="L128" s="344"/>
      <c r="M128" s="344"/>
      <c r="N128" s="344"/>
      <c r="O128" s="344"/>
      <c r="P128" s="344"/>
      <c r="Q128" s="344"/>
      <c r="R128" s="344"/>
      <c r="S128" s="345"/>
      <c r="T128" s="405"/>
      <c r="U128" s="405"/>
      <c r="V128" s="405"/>
      <c r="W128" s="406"/>
      <c r="X128" s="346"/>
      <c r="Y128" s="252"/>
      <c r="Z128" s="347"/>
      <c r="AA128" s="253"/>
    </row>
    <row r="129" spans="2:27" s="248" customFormat="1" ht="18.75" customHeight="1">
      <c r="B129" s="423"/>
      <c r="C129" s="358"/>
      <c r="D129" s="464"/>
      <c r="E129" s="464"/>
      <c r="F129" s="358"/>
      <c r="G129" s="358"/>
      <c r="H129" s="358"/>
      <c r="I129" s="358"/>
      <c r="J129" s="358"/>
      <c r="K129" s="358"/>
      <c r="L129" s="358"/>
      <c r="M129" s="358"/>
      <c r="N129" s="358"/>
      <c r="O129" s="358"/>
      <c r="P129" s="358"/>
      <c r="Q129" s="358"/>
      <c r="R129" s="358"/>
      <c r="S129" s="359"/>
      <c r="T129" s="247"/>
      <c r="U129" s="381"/>
      <c r="V129" s="381"/>
      <c r="W129" s="382"/>
      <c r="X129" s="383"/>
      <c r="AA129" s="249"/>
    </row>
    <row r="130" spans="2:27" s="248" customFormat="1" ht="18.75" customHeight="1">
      <c r="B130" s="423"/>
      <c r="C130" s="358"/>
      <c r="D130" s="398"/>
      <c r="E130" s="398"/>
      <c r="F130" s="358"/>
      <c r="G130" s="358"/>
      <c r="H130" s="358"/>
      <c r="I130" s="358"/>
      <c r="J130" s="358"/>
      <c r="K130" s="358"/>
      <c r="L130" s="358"/>
      <c r="M130" s="358"/>
      <c r="N130" s="358"/>
      <c r="O130" s="358"/>
      <c r="P130" s="358"/>
      <c r="Q130" s="358"/>
      <c r="R130" s="358"/>
      <c r="S130" s="359"/>
      <c r="T130" s="251"/>
      <c r="U130" s="381"/>
      <c r="V130" s="381"/>
      <c r="W130" s="382"/>
      <c r="X130" s="383"/>
      <c r="AA130" s="249"/>
    </row>
    <row r="131" spans="2:27" s="244" customFormat="1" ht="18.75" customHeight="1">
      <c r="B131" s="254"/>
      <c r="C131" s="255"/>
      <c r="D131" s="255"/>
      <c r="E131" s="255"/>
      <c r="F131" s="255"/>
      <c r="G131" s="255"/>
      <c r="H131" s="255"/>
      <c r="I131" s="255"/>
      <c r="J131" s="255"/>
      <c r="K131" s="255"/>
      <c r="L131" s="255"/>
      <c r="M131" s="255"/>
      <c r="N131" s="255"/>
      <c r="O131" s="255"/>
      <c r="P131" s="255"/>
      <c r="Q131" s="255"/>
      <c r="R131" s="255"/>
      <c r="S131" s="256"/>
      <c r="T131" s="257"/>
      <c r="U131" s="257"/>
      <c r="V131" s="257"/>
      <c r="W131" s="258"/>
      <c r="X131" s="259"/>
    </row>
    <row r="132" spans="2:27" s="262" customFormat="1" ht="18.75" customHeight="1">
      <c r="B132" s="260"/>
      <c r="C132" s="255"/>
      <c r="D132" s="255"/>
      <c r="E132" s="255"/>
      <c r="F132" s="255"/>
      <c r="G132" s="255"/>
      <c r="H132" s="255"/>
      <c r="I132" s="255"/>
      <c r="J132" s="255"/>
      <c r="K132" s="255"/>
      <c r="L132" s="255"/>
      <c r="M132" s="255"/>
      <c r="N132" s="255"/>
      <c r="O132" s="255"/>
      <c r="P132" s="255"/>
      <c r="Q132" s="255"/>
      <c r="R132" s="255"/>
      <c r="S132" s="256"/>
      <c r="T132" s="370"/>
      <c r="U132" s="370"/>
      <c r="V132" s="370"/>
      <c r="W132" s="371"/>
      <c r="X132" s="261"/>
      <c r="Z132" s="263"/>
      <c r="AA132" s="264"/>
    </row>
    <row r="133" spans="2:27" s="244" customFormat="1" ht="18.75" customHeight="1">
      <c r="B133" s="369"/>
      <c r="C133" s="349"/>
      <c r="D133" s="477"/>
      <c r="E133" s="477"/>
      <c r="F133" s="397"/>
      <c r="G133" s="282"/>
      <c r="H133" s="282"/>
      <c r="I133" s="340"/>
      <c r="J133" s="478"/>
      <c r="K133" s="478"/>
      <c r="L133" s="282"/>
      <c r="M133" s="282"/>
      <c r="N133" s="282"/>
      <c r="O133" s="282"/>
      <c r="P133" s="282"/>
      <c r="Q133" s="397"/>
      <c r="R133" s="397"/>
      <c r="S133" s="265"/>
      <c r="T133" s="374"/>
      <c r="U133" s="374"/>
      <c r="V133" s="374"/>
      <c r="W133" s="375"/>
      <c r="X133" s="259"/>
      <c r="Y133" s="268"/>
      <c r="Z133" s="268"/>
      <c r="AA133" s="269"/>
    </row>
    <row r="134" spans="2:27" s="244" customFormat="1" ht="18.75" customHeight="1">
      <c r="B134" s="270"/>
      <c r="C134" s="271"/>
      <c r="D134" s="334"/>
      <c r="E134" s="334"/>
      <c r="F134" s="272"/>
      <c r="G134" s="335"/>
      <c r="H134" s="335"/>
      <c r="I134" s="273"/>
      <c r="J134" s="335"/>
      <c r="K134" s="335"/>
      <c r="L134" s="397"/>
      <c r="M134" s="336"/>
      <c r="N134" s="336"/>
      <c r="O134" s="397"/>
      <c r="P134" s="397"/>
      <c r="Q134" s="397"/>
      <c r="R134" s="397"/>
      <c r="S134" s="265"/>
      <c r="T134" s="374"/>
      <c r="U134" s="374"/>
      <c r="V134" s="374"/>
      <c r="W134" s="375"/>
      <c r="X134" s="259"/>
      <c r="Y134" s="268"/>
      <c r="Z134" s="268"/>
      <c r="AA134" s="269"/>
    </row>
    <row r="135" spans="2:27" s="277" customFormat="1" ht="18.75" customHeight="1">
      <c r="B135" s="350"/>
      <c r="C135" s="338"/>
      <c r="D135" s="477"/>
      <c r="E135" s="477"/>
      <c r="F135" s="397"/>
      <c r="G135" s="282"/>
      <c r="H135" s="361"/>
      <c r="I135" s="340"/>
      <c r="J135" s="478"/>
      <c r="K135" s="478"/>
      <c r="L135" s="282"/>
      <c r="M135" s="337"/>
      <c r="N135" s="338"/>
      <c r="O135" s="282"/>
      <c r="P135" s="282"/>
      <c r="Q135" s="397"/>
      <c r="R135" s="397"/>
      <c r="S135" s="265"/>
      <c r="T135" s="374"/>
      <c r="U135" s="374"/>
      <c r="V135" s="374"/>
      <c r="W135" s="375"/>
      <c r="X135" s="276"/>
      <c r="Y135" s="355"/>
      <c r="Z135" s="356"/>
    </row>
    <row r="136" spans="2:27" s="277" customFormat="1" ht="18.75" customHeight="1">
      <c r="B136" s="350"/>
      <c r="C136" s="282"/>
      <c r="D136" s="361"/>
      <c r="E136" s="472"/>
      <c r="F136" s="472"/>
      <c r="G136" s="360"/>
      <c r="H136" s="471"/>
      <c r="I136" s="471"/>
      <c r="J136" s="471"/>
      <c r="K136" s="361"/>
      <c r="L136" s="282"/>
      <c r="M136" s="339"/>
      <c r="N136" s="339"/>
      <c r="O136" s="397"/>
      <c r="P136" s="397"/>
      <c r="Q136" s="397"/>
      <c r="R136" s="397"/>
      <c r="S136" s="265"/>
      <c r="T136" s="374"/>
      <c r="U136" s="374"/>
      <c r="V136" s="374"/>
      <c r="W136" s="375"/>
      <c r="X136" s="276"/>
      <c r="Y136" s="353"/>
    </row>
    <row r="137" spans="2:27" s="277" customFormat="1" ht="18.75" customHeight="1">
      <c r="B137" s="350"/>
      <c r="C137" s="282"/>
      <c r="D137" s="361"/>
      <c r="E137" s="472"/>
      <c r="F137" s="472"/>
      <c r="G137" s="360"/>
      <c r="H137" s="361"/>
      <c r="I137" s="361"/>
      <c r="J137" s="361"/>
      <c r="K137" s="361"/>
      <c r="L137" s="282"/>
      <c r="M137" s="339"/>
      <c r="N137" s="339"/>
      <c r="O137" s="397"/>
      <c r="P137" s="397"/>
      <c r="Q137" s="397"/>
      <c r="R137" s="397"/>
      <c r="S137" s="265"/>
      <c r="T137" s="374"/>
      <c r="U137" s="374"/>
      <c r="V137" s="374"/>
      <c r="W137" s="375"/>
      <c r="X137" s="276"/>
      <c r="Y137" s="354"/>
    </row>
    <row r="138" spans="2:27" s="277" customFormat="1" ht="18.75" customHeight="1">
      <c r="B138" s="350"/>
      <c r="C138" s="282"/>
      <c r="D138" s="361"/>
      <c r="E138" s="390"/>
      <c r="F138" s="390"/>
      <c r="G138" s="360"/>
      <c r="H138" s="361"/>
      <c r="I138" s="361"/>
      <c r="J138" s="361"/>
      <c r="K138" s="361"/>
      <c r="L138" s="282"/>
      <c r="M138" s="339"/>
      <c r="N138" s="339"/>
      <c r="O138" s="397"/>
      <c r="P138" s="397"/>
      <c r="Q138" s="397"/>
      <c r="R138" s="397"/>
      <c r="S138" s="265"/>
      <c r="T138" s="374"/>
      <c r="U138" s="374"/>
      <c r="V138" s="374"/>
      <c r="W138" s="375"/>
      <c r="X138" s="276"/>
      <c r="Y138" s="354"/>
    </row>
    <row r="139" spans="2:27" s="277" customFormat="1" ht="18.75" customHeight="1">
      <c r="B139" s="350"/>
      <c r="C139" s="282"/>
      <c r="D139" s="361"/>
      <c r="E139" s="361"/>
      <c r="F139" s="361"/>
      <c r="G139" s="361"/>
      <c r="H139" s="361"/>
      <c r="I139" s="361"/>
      <c r="J139" s="361"/>
      <c r="K139" s="361"/>
      <c r="L139" s="282"/>
      <c r="M139" s="282"/>
      <c r="N139" s="282"/>
      <c r="O139" s="397"/>
      <c r="P139" s="397"/>
      <c r="Q139" s="397"/>
      <c r="R139" s="397"/>
      <c r="S139" s="265"/>
      <c r="T139" s="374"/>
      <c r="U139" s="374"/>
      <c r="V139" s="374"/>
      <c r="W139" s="375"/>
      <c r="X139" s="276"/>
    </row>
    <row r="140" spans="2:27" s="277" customFormat="1" ht="18.75" customHeight="1">
      <c r="B140" s="274"/>
      <c r="C140" s="397"/>
      <c r="D140" s="477"/>
      <c r="E140" s="477"/>
      <c r="F140" s="392"/>
      <c r="G140" s="361"/>
      <c r="H140" s="361"/>
      <c r="I140" s="421"/>
      <c r="J140" s="478"/>
      <c r="K140" s="478"/>
      <c r="L140" s="282"/>
      <c r="M140" s="352"/>
      <c r="N140" s="351"/>
      <c r="O140" s="278"/>
      <c r="P140" s="279"/>
      <c r="Q140" s="397"/>
      <c r="R140" s="397"/>
      <c r="S140" s="265"/>
      <c r="T140" s="374"/>
      <c r="U140" s="374"/>
      <c r="V140" s="374"/>
      <c r="W140" s="375"/>
      <c r="X140" s="276"/>
    </row>
    <row r="141" spans="2:27" s="277" customFormat="1" ht="18.75" customHeight="1">
      <c r="B141" s="274"/>
      <c r="C141" s="397"/>
      <c r="D141" s="477"/>
      <c r="E141" s="477"/>
      <c r="F141" s="392"/>
      <c r="G141" s="361"/>
      <c r="H141" s="361"/>
      <c r="I141" s="422"/>
      <c r="J141" s="478"/>
      <c r="K141" s="478"/>
      <c r="L141" s="282"/>
      <c r="M141" s="282"/>
      <c r="N141" s="280"/>
      <c r="O141" s="281"/>
      <c r="P141" s="397"/>
      <c r="Q141" s="397"/>
      <c r="R141" s="397"/>
      <c r="S141" s="265"/>
      <c r="T141" s="374"/>
      <c r="U141" s="374"/>
      <c r="V141" s="374"/>
      <c r="W141" s="375"/>
      <c r="X141" s="276"/>
    </row>
    <row r="142" spans="2:27" s="277" customFormat="1" ht="18.75" customHeight="1">
      <c r="B142" s="274"/>
      <c r="C142" s="397"/>
      <c r="D142" s="477"/>
      <c r="E142" s="477"/>
      <c r="F142" s="392"/>
      <c r="G142" s="361"/>
      <c r="H142" s="361"/>
      <c r="I142" s="422"/>
      <c r="J142" s="478"/>
      <c r="K142" s="478"/>
      <c r="L142" s="282"/>
      <c r="M142" s="282"/>
      <c r="N142" s="282"/>
      <c r="O142" s="397"/>
      <c r="P142" s="397"/>
      <c r="Q142" s="397"/>
      <c r="R142" s="397"/>
      <c r="S142" s="265"/>
      <c r="T142" s="374"/>
      <c r="U142" s="374"/>
      <c r="V142" s="374"/>
      <c r="W142" s="375"/>
      <c r="X142" s="276"/>
    </row>
    <row r="143" spans="2:27" s="277" customFormat="1" ht="18.75" customHeight="1">
      <c r="B143" s="350"/>
      <c r="C143" s="282"/>
      <c r="D143" s="391"/>
      <c r="E143" s="391"/>
      <c r="F143" s="361"/>
      <c r="G143" s="362"/>
      <c r="H143" s="361"/>
      <c r="I143" s="393"/>
      <c r="J143" s="396"/>
      <c r="K143" s="392"/>
      <c r="L143" s="338"/>
      <c r="M143" s="282"/>
      <c r="N143" s="282"/>
      <c r="O143" s="397"/>
      <c r="P143" s="397"/>
      <c r="Q143" s="397"/>
      <c r="R143" s="397"/>
      <c r="S143" s="265"/>
      <c r="T143" s="374"/>
      <c r="U143" s="374"/>
      <c r="V143" s="374"/>
      <c r="W143" s="375"/>
      <c r="X143" s="276"/>
    </row>
    <row r="144" spans="2:27" s="277" customFormat="1" ht="18.75" customHeight="1">
      <c r="B144" s="350"/>
      <c r="C144" s="282"/>
      <c r="D144" s="471"/>
      <c r="E144" s="471"/>
      <c r="F144" s="392"/>
      <c r="G144" s="361"/>
      <c r="H144" s="361"/>
      <c r="I144" s="467"/>
      <c r="J144" s="467"/>
      <c r="K144" s="392"/>
      <c r="L144" s="282"/>
      <c r="M144" s="282"/>
      <c r="N144" s="282"/>
      <c r="O144" s="397"/>
      <c r="P144" s="397"/>
      <c r="Q144" s="397"/>
      <c r="R144" s="397"/>
      <c r="S144" s="265"/>
      <c r="T144" s="374"/>
      <c r="U144" s="374"/>
      <c r="V144" s="374"/>
      <c r="W144" s="375"/>
      <c r="X144" s="276"/>
    </row>
    <row r="145" spans="2:27" s="277" customFormat="1" ht="18.75" customHeight="1">
      <c r="B145" s="274"/>
      <c r="C145" s="397"/>
      <c r="D145" s="361"/>
      <c r="E145" s="361"/>
      <c r="F145" s="361"/>
      <c r="G145" s="361"/>
      <c r="H145" s="361"/>
      <c r="I145" s="393"/>
      <c r="J145" s="393"/>
      <c r="K145" s="392"/>
      <c r="L145" s="282"/>
      <c r="M145" s="282"/>
      <c r="N145" s="282"/>
      <c r="O145" s="397"/>
      <c r="P145" s="397"/>
      <c r="Q145" s="397"/>
      <c r="R145" s="397"/>
      <c r="S145" s="265"/>
      <c r="T145" s="374"/>
      <c r="U145" s="374"/>
      <c r="V145" s="374"/>
      <c r="W145" s="375"/>
      <c r="X145" s="276"/>
    </row>
    <row r="146" spans="2:27" s="277" customFormat="1" ht="18.75" customHeight="1">
      <c r="B146" s="350"/>
      <c r="C146" s="282"/>
      <c r="D146" s="471"/>
      <c r="E146" s="471"/>
      <c r="F146" s="361"/>
      <c r="G146" s="361"/>
      <c r="H146" s="361"/>
      <c r="I146" s="467"/>
      <c r="J146" s="467"/>
      <c r="K146" s="392"/>
      <c r="L146" s="340"/>
      <c r="M146" s="340"/>
      <c r="N146" s="340"/>
      <c r="O146" s="340"/>
      <c r="P146" s="276"/>
      <c r="Q146" s="340"/>
      <c r="R146" s="340"/>
      <c r="S146" s="341"/>
      <c r="T146" s="377"/>
      <c r="U146" s="374"/>
      <c r="V146" s="374"/>
      <c r="W146" s="376"/>
      <c r="X146" s="276"/>
    </row>
    <row r="147" spans="2:27" s="277" customFormat="1" ht="18.75" customHeight="1">
      <c r="B147" s="350"/>
      <c r="C147" s="282"/>
      <c r="D147" s="392"/>
      <c r="E147" s="392"/>
      <c r="F147" s="361"/>
      <c r="G147" s="361"/>
      <c r="H147" s="361"/>
      <c r="I147" s="393"/>
      <c r="J147" s="393"/>
      <c r="K147" s="392"/>
      <c r="L147" s="340"/>
      <c r="M147" s="340"/>
      <c r="N147" s="340"/>
      <c r="O147" s="340"/>
      <c r="P147" s="276"/>
      <c r="Q147" s="340"/>
      <c r="R147" s="340"/>
      <c r="S147" s="341"/>
      <c r="T147" s="377"/>
      <c r="U147" s="374"/>
      <c r="V147" s="374"/>
      <c r="W147" s="376"/>
      <c r="X147" s="276"/>
    </row>
    <row r="148" spans="2:27" s="277" customFormat="1" ht="18.75" customHeight="1">
      <c r="B148" s="350"/>
      <c r="C148" s="282"/>
      <c r="D148" s="392"/>
      <c r="E148" s="392"/>
      <c r="F148" s="361"/>
      <c r="G148" s="361"/>
      <c r="H148" s="361"/>
      <c r="I148" s="393"/>
      <c r="J148" s="393"/>
      <c r="K148" s="392"/>
      <c r="L148" s="340"/>
      <c r="M148" s="340"/>
      <c r="N148" s="340"/>
      <c r="O148" s="340"/>
      <c r="P148" s="276"/>
      <c r="Q148" s="340"/>
      <c r="R148" s="340"/>
      <c r="S148" s="341"/>
      <c r="T148" s="377"/>
      <c r="U148" s="374"/>
      <c r="V148" s="374"/>
      <c r="W148" s="376"/>
      <c r="X148" s="276"/>
    </row>
    <row r="149" spans="2:27" s="277" customFormat="1" ht="18.75" customHeight="1">
      <c r="B149" s="350"/>
      <c r="C149" s="282"/>
      <c r="D149" s="392"/>
      <c r="E149" s="392"/>
      <c r="F149" s="361"/>
      <c r="G149" s="361"/>
      <c r="H149" s="361"/>
      <c r="I149" s="393"/>
      <c r="J149" s="393"/>
      <c r="K149" s="392"/>
      <c r="L149" s="340"/>
      <c r="M149" s="340"/>
      <c r="N149" s="340"/>
      <c r="O149" s="340"/>
      <c r="P149" s="276"/>
      <c r="Q149" s="340"/>
      <c r="R149" s="340"/>
      <c r="S149" s="341"/>
      <c r="T149" s="377"/>
      <c r="U149" s="374"/>
      <c r="V149" s="374"/>
      <c r="W149" s="376"/>
      <c r="X149" s="276"/>
    </row>
    <row r="150" spans="2:27" s="277" customFormat="1" ht="18.75" customHeight="1">
      <c r="B150" s="350"/>
      <c r="C150" s="282"/>
      <c r="D150" s="392"/>
      <c r="E150" s="392"/>
      <c r="F150" s="361"/>
      <c r="G150" s="361"/>
      <c r="H150" s="361"/>
      <c r="I150" s="393"/>
      <c r="J150" s="393"/>
      <c r="K150" s="392"/>
      <c r="L150" s="340"/>
      <c r="M150" s="340"/>
      <c r="N150" s="340"/>
      <c r="O150" s="340"/>
      <c r="P150" s="276"/>
      <c r="Q150" s="340"/>
      <c r="R150" s="340"/>
      <c r="S150" s="341"/>
      <c r="T150" s="377"/>
      <c r="U150" s="374"/>
      <c r="V150" s="374"/>
      <c r="W150" s="376"/>
      <c r="X150" s="276"/>
    </row>
    <row r="151" spans="2:27" s="277" customFormat="1" ht="18.75" customHeight="1">
      <c r="B151" s="350"/>
      <c r="C151" s="282"/>
      <c r="D151" s="361"/>
      <c r="E151" s="361"/>
      <c r="F151" s="361"/>
      <c r="G151" s="361"/>
      <c r="H151" s="361"/>
      <c r="I151" s="361"/>
      <c r="J151" s="361"/>
      <c r="K151" s="392"/>
      <c r="L151" s="340"/>
      <c r="M151" s="340"/>
      <c r="N151" s="340"/>
      <c r="O151" s="340"/>
      <c r="P151" s="276"/>
      <c r="Q151" s="340"/>
      <c r="R151" s="340"/>
      <c r="S151" s="341"/>
      <c r="T151" s="374"/>
      <c r="U151" s="374"/>
      <c r="V151" s="374"/>
      <c r="W151" s="375"/>
      <c r="X151" s="276"/>
    </row>
    <row r="152" spans="2:27" s="368" customFormat="1" ht="18.75" customHeight="1">
      <c r="B152" s="250"/>
      <c r="C152" s="365"/>
      <c r="D152" s="365"/>
      <c r="E152" s="365"/>
      <c r="F152" s="255"/>
      <c r="G152" s="255"/>
      <c r="H152" s="366"/>
      <c r="I152" s="366"/>
      <c r="J152" s="366"/>
      <c r="K152" s="255"/>
      <c r="L152" s="255"/>
      <c r="M152" s="255"/>
      <c r="N152" s="255"/>
      <c r="O152" s="255"/>
      <c r="P152" s="255"/>
      <c r="Q152" s="395"/>
      <c r="R152" s="395"/>
      <c r="S152" s="297"/>
      <c r="T152" s="372"/>
      <c r="U152" s="372"/>
      <c r="V152" s="372"/>
      <c r="W152" s="373"/>
      <c r="X152" s="367"/>
      <c r="Y152" s="262"/>
      <c r="Z152" s="262"/>
      <c r="AA152" s="264"/>
    </row>
    <row r="153" spans="2:27" s="244" customFormat="1" ht="18.75" customHeight="1">
      <c r="B153" s="270"/>
      <c r="C153" s="271"/>
      <c r="D153" s="334"/>
      <c r="E153" s="334"/>
      <c r="F153" s="272"/>
      <c r="G153" s="335"/>
      <c r="H153" s="335"/>
      <c r="I153" s="273"/>
      <c r="J153" s="335"/>
      <c r="K153" s="335"/>
      <c r="L153" s="397"/>
      <c r="M153" s="336"/>
      <c r="N153" s="336"/>
      <c r="O153" s="397"/>
      <c r="P153" s="397"/>
      <c r="Q153" s="397"/>
      <c r="R153" s="397"/>
      <c r="S153" s="265"/>
      <c r="T153" s="374"/>
      <c r="U153" s="374"/>
      <c r="V153" s="374"/>
      <c r="W153" s="375"/>
      <c r="X153" s="259"/>
      <c r="Y153" s="268"/>
      <c r="Z153" s="268"/>
      <c r="AA153" s="269"/>
    </row>
    <row r="154" spans="2:27" s="277" customFormat="1" ht="18.75" customHeight="1">
      <c r="B154" s="350"/>
      <c r="C154" s="338"/>
      <c r="D154" s="360"/>
      <c r="E154" s="472"/>
      <c r="F154" s="472"/>
      <c r="G154" s="360"/>
      <c r="H154" s="361"/>
      <c r="I154" s="361"/>
      <c r="J154" s="361"/>
      <c r="K154" s="360"/>
      <c r="L154" s="337"/>
      <c r="M154" s="337"/>
      <c r="N154" s="338"/>
      <c r="O154" s="282"/>
      <c r="P154" s="282"/>
      <c r="Q154" s="397"/>
      <c r="R154" s="397"/>
      <c r="S154" s="265"/>
      <c r="T154" s="374"/>
      <c r="U154" s="374"/>
      <c r="V154" s="374"/>
      <c r="W154" s="375"/>
      <c r="X154" s="276"/>
      <c r="Y154" s="355"/>
      <c r="Z154" s="356"/>
    </row>
    <row r="155" spans="2:27" s="277" customFormat="1" ht="18.75" customHeight="1">
      <c r="B155" s="350"/>
      <c r="C155" s="282"/>
      <c r="D155" s="361"/>
      <c r="E155" s="472"/>
      <c r="F155" s="472"/>
      <c r="G155" s="360"/>
      <c r="H155" s="471"/>
      <c r="I155" s="471"/>
      <c r="J155" s="471"/>
      <c r="K155" s="361"/>
      <c r="L155" s="282"/>
      <c r="M155" s="339"/>
      <c r="N155" s="339"/>
      <c r="O155" s="397"/>
      <c r="P155" s="397"/>
      <c r="Q155" s="397"/>
      <c r="R155" s="397"/>
      <c r="S155" s="265"/>
      <c r="T155" s="374"/>
      <c r="U155" s="374"/>
      <c r="V155" s="374"/>
      <c r="W155" s="375"/>
      <c r="X155" s="276"/>
      <c r="Y155" s="353"/>
    </row>
    <row r="156" spans="2:27" s="277" customFormat="1" ht="18.75" customHeight="1">
      <c r="B156" s="350"/>
      <c r="C156" s="282"/>
      <c r="D156" s="361"/>
      <c r="E156" s="472"/>
      <c r="F156" s="472"/>
      <c r="G156" s="360"/>
      <c r="H156" s="361"/>
      <c r="I156" s="361"/>
      <c r="J156" s="361"/>
      <c r="K156" s="361"/>
      <c r="L156" s="282"/>
      <c r="M156" s="339"/>
      <c r="N156" s="339"/>
      <c r="O156" s="397"/>
      <c r="P156" s="397"/>
      <c r="Q156" s="397"/>
      <c r="R156" s="397"/>
      <c r="S156" s="265"/>
      <c r="T156" s="374"/>
      <c r="U156" s="374"/>
      <c r="V156" s="374"/>
      <c r="W156" s="375"/>
      <c r="X156" s="276"/>
      <c r="Y156" s="354"/>
      <c r="AA156" s="364"/>
    </row>
    <row r="157" spans="2:27" s="277" customFormat="1" ht="18.75" customHeight="1">
      <c r="B157" s="350"/>
      <c r="C157" s="282"/>
      <c r="D157" s="361"/>
      <c r="E157" s="361"/>
      <c r="F157" s="361"/>
      <c r="G157" s="361"/>
      <c r="H157" s="361"/>
      <c r="I157" s="361"/>
      <c r="J157" s="361"/>
      <c r="K157" s="361"/>
      <c r="L157" s="282"/>
      <c r="M157" s="282"/>
      <c r="N157" s="282"/>
      <c r="O157" s="397"/>
      <c r="P157" s="397"/>
      <c r="Q157" s="397"/>
      <c r="R157" s="397"/>
      <c r="S157" s="265"/>
      <c r="T157" s="374"/>
      <c r="U157" s="374"/>
      <c r="V157" s="374"/>
      <c r="W157" s="375"/>
      <c r="X157" s="276"/>
    </row>
    <row r="158" spans="2:27" s="277" customFormat="1" ht="18.75" customHeight="1">
      <c r="B158" s="350"/>
      <c r="C158" s="397"/>
      <c r="D158" s="363"/>
      <c r="E158" s="392"/>
      <c r="F158" s="361"/>
      <c r="G158" s="392"/>
      <c r="H158" s="362"/>
      <c r="I158" s="474"/>
      <c r="J158" s="474"/>
      <c r="K158" s="392"/>
      <c r="L158" s="351"/>
      <c r="M158" s="352"/>
      <c r="N158" s="351"/>
      <c r="O158" s="278"/>
      <c r="P158" s="279"/>
      <c r="Q158" s="397"/>
      <c r="R158" s="397"/>
      <c r="S158" s="265"/>
      <c r="T158" s="374"/>
      <c r="U158" s="374"/>
      <c r="V158" s="374"/>
      <c r="W158" s="375"/>
      <c r="X158" s="276"/>
    </row>
    <row r="159" spans="2:27" s="277" customFormat="1" ht="18.75" customHeight="1">
      <c r="B159" s="350"/>
      <c r="C159" s="282"/>
      <c r="D159" s="361"/>
      <c r="E159" s="361"/>
      <c r="F159" s="361"/>
      <c r="G159" s="361"/>
      <c r="H159" s="361"/>
      <c r="I159" s="393"/>
      <c r="J159" s="393"/>
      <c r="K159" s="392"/>
      <c r="L159" s="282"/>
      <c r="M159" s="282"/>
      <c r="N159" s="280"/>
      <c r="O159" s="281"/>
      <c r="P159" s="397"/>
      <c r="Q159" s="397"/>
      <c r="R159" s="397"/>
      <c r="S159" s="265"/>
      <c r="T159" s="374"/>
      <c r="U159" s="374"/>
      <c r="V159" s="374"/>
      <c r="W159" s="375"/>
      <c r="X159" s="276"/>
    </row>
    <row r="160" spans="2:27" s="277" customFormat="1" ht="18.75" customHeight="1">
      <c r="B160" s="350"/>
      <c r="C160" s="282"/>
      <c r="D160" s="475"/>
      <c r="E160" s="475"/>
      <c r="F160" s="361"/>
      <c r="G160" s="362"/>
      <c r="H160" s="361"/>
      <c r="I160" s="393"/>
      <c r="J160" s="396"/>
      <c r="K160" s="392"/>
      <c r="L160" s="338"/>
      <c r="M160" s="282"/>
      <c r="N160" s="282"/>
      <c r="O160" s="397"/>
      <c r="P160" s="397"/>
      <c r="Q160" s="397"/>
      <c r="R160" s="397"/>
      <c r="S160" s="265"/>
      <c r="T160" s="374"/>
      <c r="U160" s="374"/>
      <c r="V160" s="374"/>
      <c r="W160" s="375"/>
      <c r="X160" s="276"/>
    </row>
    <row r="161" spans="2:24" s="277" customFormat="1" ht="18.75" customHeight="1">
      <c r="B161" s="350"/>
      <c r="C161" s="282"/>
      <c r="D161" s="391"/>
      <c r="E161" s="391"/>
      <c r="F161" s="361"/>
      <c r="G161" s="362"/>
      <c r="H161" s="361"/>
      <c r="I161" s="393"/>
      <c r="J161" s="396"/>
      <c r="K161" s="392"/>
      <c r="L161" s="338"/>
      <c r="M161" s="282"/>
      <c r="N161" s="282"/>
      <c r="O161" s="397"/>
      <c r="P161" s="397"/>
      <c r="Q161" s="397"/>
      <c r="R161" s="397"/>
      <c r="S161" s="265"/>
      <c r="T161" s="266"/>
      <c r="U161" s="266"/>
      <c r="V161" s="266"/>
      <c r="W161" s="267"/>
      <c r="X161" s="276"/>
    </row>
    <row r="162" spans="2:24" s="277" customFormat="1" ht="18.75" customHeight="1">
      <c r="B162" s="350"/>
      <c r="C162" s="282"/>
      <c r="D162" s="471"/>
      <c r="E162" s="471"/>
      <c r="F162" s="392"/>
      <c r="G162" s="361"/>
      <c r="H162" s="361"/>
      <c r="I162" s="467"/>
      <c r="J162" s="467"/>
      <c r="K162" s="392"/>
      <c r="L162" s="282"/>
      <c r="M162" s="282"/>
      <c r="N162" s="282"/>
      <c r="O162" s="397"/>
      <c r="P162" s="397"/>
      <c r="Q162" s="397"/>
      <c r="R162" s="397"/>
      <c r="S162" s="265"/>
      <c r="T162" s="266"/>
      <c r="U162" s="266"/>
      <c r="V162" s="266"/>
      <c r="W162" s="267"/>
      <c r="X162" s="276"/>
    </row>
    <row r="163" spans="2:24" s="277" customFormat="1" ht="18.75" customHeight="1">
      <c r="B163" s="274"/>
      <c r="C163" s="397"/>
      <c r="D163" s="361"/>
      <c r="E163" s="361"/>
      <c r="F163" s="361"/>
      <c r="G163" s="361"/>
      <c r="H163" s="361"/>
      <c r="I163" s="393"/>
      <c r="J163" s="393"/>
      <c r="K163" s="392"/>
      <c r="L163" s="282"/>
      <c r="M163" s="282"/>
      <c r="N163" s="282"/>
      <c r="O163" s="397"/>
      <c r="P163" s="397"/>
      <c r="Q163" s="397"/>
      <c r="R163" s="397"/>
      <c r="S163" s="265"/>
      <c r="T163" s="266"/>
      <c r="U163" s="266"/>
      <c r="V163" s="266"/>
      <c r="W163" s="267"/>
      <c r="X163" s="276"/>
    </row>
    <row r="164" spans="2:24" s="277" customFormat="1" ht="18.75" customHeight="1">
      <c r="B164" s="350"/>
      <c r="C164" s="282"/>
      <c r="D164" s="471"/>
      <c r="E164" s="471"/>
      <c r="F164" s="361"/>
      <c r="G164" s="361"/>
      <c r="H164" s="361"/>
      <c r="I164" s="467"/>
      <c r="J164" s="467"/>
      <c r="K164" s="392"/>
      <c r="L164" s="276"/>
      <c r="M164" s="340"/>
      <c r="N164" s="340"/>
      <c r="O164" s="340"/>
      <c r="P164" s="276"/>
      <c r="Q164" s="340"/>
      <c r="R164" s="340"/>
      <c r="S164" s="341"/>
      <c r="T164" s="377"/>
      <c r="U164" s="266"/>
      <c r="V164" s="266"/>
      <c r="W164" s="267"/>
      <c r="X164" s="276"/>
    </row>
    <row r="165" spans="2:24" s="277" customFormat="1" ht="18.75" customHeight="1">
      <c r="B165" s="274"/>
      <c r="C165" s="397"/>
      <c r="D165" s="397"/>
      <c r="E165" s="397"/>
      <c r="F165" s="397"/>
      <c r="G165" s="275"/>
      <c r="H165" s="397"/>
      <c r="I165" s="397"/>
      <c r="J165" s="397"/>
      <c r="K165" s="397"/>
      <c r="L165" s="283"/>
      <c r="M165" s="397"/>
      <c r="N165" s="397"/>
      <c r="O165" s="397"/>
      <c r="P165" s="397"/>
      <c r="Q165" s="397"/>
      <c r="R165" s="397"/>
      <c r="S165" s="265"/>
      <c r="T165" s="266"/>
      <c r="U165" s="266"/>
      <c r="V165" s="266"/>
      <c r="W165" s="267"/>
      <c r="X165" s="276"/>
    </row>
    <row r="166" spans="2:24" s="277" customFormat="1" ht="18.75" customHeight="1">
      <c r="B166" s="274"/>
      <c r="C166" s="397"/>
      <c r="D166" s="283"/>
      <c r="E166" s="283"/>
      <c r="F166" s="397"/>
      <c r="G166" s="397"/>
      <c r="H166" s="397"/>
      <c r="I166" s="397"/>
      <c r="J166" s="397"/>
      <c r="K166" s="342"/>
      <c r="L166" s="342"/>
      <c r="M166" s="397"/>
      <c r="N166" s="397"/>
      <c r="O166" s="397"/>
      <c r="P166" s="397"/>
      <c r="Q166" s="397"/>
      <c r="R166" s="397"/>
      <c r="S166" s="265"/>
      <c r="T166" s="266"/>
      <c r="U166" s="266"/>
      <c r="V166" s="266"/>
      <c r="W166" s="267"/>
      <c r="X166" s="276"/>
    </row>
    <row r="167" spans="2:24" s="277" customFormat="1" ht="18.75" customHeight="1">
      <c r="B167" s="379"/>
      <c r="C167" s="395"/>
      <c r="D167" s="255"/>
      <c r="E167" s="255"/>
      <c r="F167" s="255"/>
      <c r="G167" s="255"/>
      <c r="H167" s="395"/>
      <c r="I167" s="467"/>
      <c r="J167" s="467"/>
      <c r="K167" s="378"/>
      <c r="L167" s="476"/>
      <c r="M167" s="476"/>
      <c r="N167" s="476"/>
      <c r="O167" s="380"/>
      <c r="P167" s="465"/>
      <c r="Q167" s="465"/>
      <c r="R167" s="395"/>
      <c r="S167" s="297"/>
      <c r="T167" s="266"/>
      <c r="U167" s="266"/>
      <c r="V167" s="266"/>
      <c r="W167" s="267"/>
      <c r="X167" s="276"/>
    </row>
    <row r="168" spans="2:24" s="277" customFormat="1" ht="18.75" customHeight="1">
      <c r="B168" s="274"/>
      <c r="C168" s="397"/>
      <c r="D168" s="282"/>
      <c r="E168" s="282"/>
      <c r="F168" s="469"/>
      <c r="G168" s="469"/>
      <c r="H168" s="282"/>
      <c r="I168" s="397"/>
      <c r="J168" s="282"/>
      <c r="K168" s="282"/>
      <c r="L168" s="397"/>
      <c r="M168" s="470"/>
      <c r="N168" s="470"/>
      <c r="O168" s="470"/>
      <c r="P168" s="397"/>
      <c r="Q168" s="397"/>
      <c r="R168" s="397"/>
      <c r="S168" s="265"/>
      <c r="T168" s="266"/>
      <c r="U168" s="266"/>
      <c r="V168" s="266"/>
      <c r="W168" s="267"/>
      <c r="X168" s="276"/>
    </row>
    <row r="169" spans="2:24" s="277" customFormat="1" ht="18.75" customHeight="1">
      <c r="B169" s="384"/>
      <c r="C169" s="283"/>
      <c r="D169" s="282"/>
      <c r="E169" s="282"/>
      <c r="F169" s="282"/>
      <c r="G169" s="282"/>
      <c r="H169" s="397"/>
      <c r="I169" s="467"/>
      <c r="J169" s="467"/>
      <c r="K169" s="357"/>
      <c r="L169" s="473"/>
      <c r="M169" s="473"/>
      <c r="N169" s="473"/>
      <c r="O169" s="397"/>
      <c r="P169" s="397"/>
      <c r="Q169" s="397"/>
      <c r="R169" s="397"/>
      <c r="S169" s="265"/>
      <c r="T169" s="266"/>
      <c r="U169" s="266"/>
      <c r="V169" s="266"/>
      <c r="W169" s="267"/>
      <c r="X169" s="276"/>
    </row>
    <row r="170" spans="2:24" s="289" customFormat="1" ht="18.75" customHeight="1">
      <c r="B170" s="284"/>
      <c r="C170" s="388"/>
      <c r="D170" s="324"/>
      <c r="E170" s="324"/>
      <c r="F170" s="282"/>
      <c r="G170" s="324"/>
      <c r="H170" s="324"/>
      <c r="I170" s="467"/>
      <c r="J170" s="467"/>
      <c r="K170" s="357"/>
      <c r="L170" s="324"/>
      <c r="M170" s="388"/>
      <c r="N170" s="388"/>
      <c r="O170" s="388"/>
      <c r="P170" s="388"/>
      <c r="Q170" s="388"/>
      <c r="R170" s="388"/>
      <c r="S170" s="285"/>
      <c r="T170" s="286"/>
      <c r="U170" s="286"/>
      <c r="V170" s="286"/>
      <c r="W170" s="287"/>
      <c r="X170" s="288"/>
    </row>
    <row r="171" spans="2:24" s="296" customFormat="1" ht="18.75" customHeight="1">
      <c r="B171" s="290"/>
      <c r="C171" s="389"/>
      <c r="D171" s="389"/>
      <c r="E171" s="389"/>
      <c r="F171" s="389"/>
      <c r="G171" s="291"/>
      <c r="H171" s="291"/>
      <c r="I171" s="389"/>
      <c r="J171" s="327"/>
      <c r="K171" s="327"/>
      <c r="L171" s="389"/>
      <c r="M171" s="389"/>
      <c r="N171" s="389"/>
      <c r="O171" s="389"/>
      <c r="P171" s="389"/>
      <c r="Q171" s="389"/>
      <c r="R171" s="389"/>
      <c r="S171" s="292"/>
      <c r="T171" s="293"/>
      <c r="U171" s="293"/>
      <c r="V171" s="293"/>
      <c r="W171" s="294"/>
      <c r="X171" s="295"/>
    </row>
    <row r="172" spans="2:24" s="289" customFormat="1" ht="18.75" customHeight="1">
      <c r="B172" s="290"/>
      <c r="C172" s="389"/>
      <c r="D172" s="389"/>
      <c r="E172" s="389"/>
      <c r="F172" s="389"/>
      <c r="G172" s="389"/>
      <c r="H172" s="389"/>
      <c r="I172" s="389"/>
      <c r="J172" s="389"/>
      <c r="K172" s="389"/>
      <c r="L172" s="389"/>
      <c r="M172" s="389"/>
      <c r="N172" s="389"/>
      <c r="O172" s="389"/>
      <c r="P172" s="389"/>
      <c r="Q172" s="389"/>
      <c r="R172" s="389"/>
      <c r="S172" s="292"/>
      <c r="T172" s="286"/>
      <c r="U172" s="286"/>
      <c r="V172" s="286"/>
      <c r="W172" s="287"/>
      <c r="X172" s="288"/>
    </row>
    <row r="173" spans="2:24" s="289" customFormat="1" ht="18.75" customHeight="1">
      <c r="B173" s="290"/>
      <c r="C173" s="389"/>
      <c r="D173" s="389"/>
      <c r="E173" s="389"/>
      <c r="F173" s="389"/>
      <c r="G173" s="389"/>
      <c r="H173" s="389"/>
      <c r="I173" s="389"/>
      <c r="J173" s="389"/>
      <c r="K173" s="389"/>
      <c r="L173" s="389"/>
      <c r="M173" s="389"/>
      <c r="N173" s="389"/>
      <c r="O173" s="389"/>
      <c r="P173" s="389"/>
      <c r="Q173" s="389"/>
      <c r="R173" s="389"/>
      <c r="S173" s="292"/>
      <c r="T173" s="286"/>
      <c r="U173" s="286"/>
      <c r="V173" s="286"/>
      <c r="W173" s="287"/>
      <c r="X173" s="288"/>
    </row>
    <row r="174" spans="2:24" s="289" customFormat="1" ht="18.75" customHeight="1">
      <c r="B174" s="284"/>
      <c r="C174" s="388"/>
      <c r="D174" s="388"/>
      <c r="E174" s="388"/>
      <c r="F174" s="388"/>
      <c r="G174" s="388"/>
      <c r="H174" s="388"/>
      <c r="I174" s="388"/>
      <c r="J174" s="388"/>
      <c r="K174" s="388"/>
      <c r="L174" s="388"/>
      <c r="M174" s="388"/>
      <c r="N174" s="388"/>
      <c r="O174" s="388"/>
      <c r="P174" s="388"/>
      <c r="Q174" s="388"/>
      <c r="R174" s="388"/>
      <c r="S174" s="285"/>
      <c r="T174" s="286"/>
      <c r="U174" s="286"/>
      <c r="V174" s="286"/>
      <c r="W174" s="287"/>
      <c r="X174" s="288"/>
    </row>
    <row r="175" spans="2:24" s="289" customFormat="1" ht="18.75" customHeight="1">
      <c r="B175" s="284"/>
      <c r="C175" s="388"/>
      <c r="D175" s="388"/>
      <c r="E175" s="388"/>
      <c r="F175" s="388"/>
      <c r="G175" s="388"/>
      <c r="H175" s="388"/>
      <c r="I175" s="388"/>
      <c r="J175" s="388"/>
      <c r="K175" s="388"/>
      <c r="L175" s="388"/>
      <c r="M175" s="388"/>
      <c r="N175" s="388"/>
      <c r="O175" s="388"/>
      <c r="P175" s="388"/>
      <c r="Q175" s="388"/>
      <c r="R175" s="388"/>
      <c r="S175" s="285"/>
      <c r="T175" s="286"/>
      <c r="U175" s="286"/>
      <c r="V175" s="286"/>
      <c r="W175" s="287"/>
      <c r="X175" s="288"/>
    </row>
    <row r="176" spans="2:24" s="289" customFormat="1" ht="18.75" customHeight="1">
      <c r="B176" s="284"/>
      <c r="C176" s="388"/>
      <c r="D176" s="388"/>
      <c r="E176" s="388"/>
      <c r="F176" s="388"/>
      <c r="G176" s="388"/>
      <c r="H176" s="388"/>
      <c r="I176" s="388"/>
      <c r="J176" s="388"/>
      <c r="K176" s="388"/>
      <c r="L176" s="388"/>
      <c r="M176" s="388"/>
      <c r="N176" s="388"/>
      <c r="O176" s="388"/>
      <c r="P176" s="388"/>
      <c r="Q176" s="388"/>
      <c r="R176" s="388"/>
      <c r="S176" s="285"/>
      <c r="T176" s="286"/>
      <c r="U176" s="286"/>
      <c r="V176" s="286"/>
      <c r="W176" s="287"/>
      <c r="X176" s="288"/>
    </row>
    <row r="177" spans="2:27" s="289" customFormat="1" ht="18.75" customHeight="1">
      <c r="B177" s="284"/>
      <c r="C177" s="388"/>
      <c r="D177" s="388"/>
      <c r="E177" s="388"/>
      <c r="F177" s="388"/>
      <c r="G177" s="388"/>
      <c r="H177" s="388"/>
      <c r="I177" s="388"/>
      <c r="J177" s="388"/>
      <c r="K177" s="388"/>
      <c r="L177" s="388"/>
      <c r="M177" s="388"/>
      <c r="N177" s="388"/>
      <c r="O177" s="388"/>
      <c r="P177" s="388"/>
      <c r="Q177" s="388"/>
      <c r="R177" s="388"/>
      <c r="S177" s="285"/>
      <c r="T177" s="286"/>
      <c r="U177" s="286"/>
      <c r="V177" s="286"/>
      <c r="W177" s="287"/>
      <c r="X177" s="288"/>
    </row>
    <row r="178" spans="2:27" s="289" customFormat="1" ht="18.75" customHeight="1">
      <c r="B178" s="284"/>
      <c r="C178" s="388"/>
      <c r="D178" s="388"/>
      <c r="E178" s="388"/>
      <c r="F178" s="388"/>
      <c r="G178" s="388"/>
      <c r="H178" s="388"/>
      <c r="I178" s="388"/>
      <c r="J178" s="388"/>
      <c r="K178" s="388"/>
      <c r="L178" s="388"/>
      <c r="M178" s="388"/>
      <c r="N178" s="388"/>
      <c r="O178" s="388"/>
      <c r="P178" s="388"/>
      <c r="Q178" s="388"/>
      <c r="R178" s="388"/>
      <c r="S178" s="285"/>
      <c r="T178" s="286"/>
      <c r="U178" s="286"/>
      <c r="V178" s="286"/>
      <c r="W178" s="287"/>
      <c r="X178" s="288"/>
    </row>
    <row r="179" spans="2:27" s="289" customFormat="1" ht="18.75" customHeight="1">
      <c r="B179" s="284"/>
      <c r="C179" s="388"/>
      <c r="D179" s="388"/>
      <c r="E179" s="388"/>
      <c r="F179" s="388"/>
      <c r="G179" s="388"/>
      <c r="H179" s="388"/>
      <c r="I179" s="388"/>
      <c r="J179" s="388"/>
      <c r="K179" s="388"/>
      <c r="L179" s="388"/>
      <c r="M179" s="388"/>
      <c r="N179" s="388"/>
      <c r="O179" s="388"/>
      <c r="P179" s="388"/>
      <c r="Q179" s="388"/>
      <c r="R179" s="388"/>
      <c r="S179" s="285"/>
      <c r="T179" s="286"/>
      <c r="U179" s="286"/>
      <c r="V179" s="286"/>
      <c r="W179" s="287"/>
      <c r="X179" s="288"/>
    </row>
    <row r="180" spans="2:27" s="296" customFormat="1" ht="18.75" customHeight="1">
      <c r="B180" s="290"/>
      <c r="C180" s="389"/>
      <c r="D180" s="468"/>
      <c r="E180" s="468"/>
      <c r="F180" s="468"/>
      <c r="G180" s="389"/>
      <c r="H180" s="465"/>
      <c r="I180" s="465"/>
      <c r="J180" s="465"/>
      <c r="K180" s="465"/>
      <c r="L180" s="465"/>
      <c r="M180" s="465"/>
      <c r="N180" s="395"/>
      <c r="O180" s="395"/>
      <c r="P180" s="395"/>
      <c r="Q180" s="395"/>
      <c r="R180" s="395"/>
      <c r="S180" s="297"/>
      <c r="T180" s="293"/>
      <c r="U180" s="293"/>
      <c r="V180" s="293"/>
      <c r="W180" s="294"/>
      <c r="X180" s="295"/>
    </row>
    <row r="181" spans="2:27" s="289" customFormat="1" ht="18.75" customHeight="1">
      <c r="B181" s="284"/>
      <c r="C181" s="388"/>
      <c r="D181" s="388"/>
      <c r="E181" s="388"/>
      <c r="F181" s="388"/>
      <c r="G181" s="388"/>
      <c r="H181" s="397"/>
      <c r="I181" s="397"/>
      <c r="J181" s="397"/>
      <c r="K181" s="397"/>
      <c r="L181" s="397"/>
      <c r="M181" s="397"/>
      <c r="N181" s="397"/>
      <c r="O181" s="397"/>
      <c r="P181" s="397"/>
      <c r="Q181" s="397"/>
      <c r="R181" s="397"/>
      <c r="S181" s="265"/>
      <c r="T181" s="286"/>
      <c r="U181" s="286"/>
      <c r="V181" s="286"/>
      <c r="W181" s="287"/>
      <c r="X181" s="288"/>
    </row>
    <row r="182" spans="2:27" s="289" customFormat="1" ht="20.25" customHeight="1">
      <c r="B182" s="284"/>
      <c r="C182" s="388"/>
      <c r="D182" s="388"/>
      <c r="E182" s="388"/>
      <c r="F182" s="388"/>
      <c r="G182" s="388"/>
      <c r="H182" s="397"/>
      <c r="I182" s="397"/>
      <c r="J182" s="397"/>
      <c r="K182" s="397"/>
      <c r="L182" s="397"/>
      <c r="M182" s="397"/>
      <c r="N182" s="397"/>
      <c r="O182" s="397"/>
      <c r="P182" s="397"/>
      <c r="Q182" s="397"/>
      <c r="R182" s="397"/>
      <c r="S182" s="265"/>
      <c r="T182" s="286"/>
      <c r="U182" s="286"/>
      <c r="V182" s="286"/>
      <c r="W182" s="287"/>
      <c r="X182" s="288"/>
    </row>
    <row r="183" spans="2:27" s="289" customFormat="1" ht="20.25" customHeight="1">
      <c r="B183" s="284"/>
      <c r="C183" s="388"/>
      <c r="D183" s="388"/>
      <c r="E183" s="388"/>
      <c r="F183" s="388"/>
      <c r="G183" s="388"/>
      <c r="H183" s="397"/>
      <c r="I183" s="397"/>
      <c r="J183" s="397"/>
      <c r="K183" s="397"/>
      <c r="L183" s="397"/>
      <c r="M183" s="397"/>
      <c r="N183" s="397"/>
      <c r="O183" s="397"/>
      <c r="P183" s="397"/>
      <c r="Q183" s="397"/>
      <c r="R183" s="397"/>
      <c r="S183" s="265"/>
      <c r="T183" s="286"/>
      <c r="U183" s="286"/>
      <c r="V183" s="286"/>
      <c r="W183" s="287"/>
      <c r="X183" s="288"/>
    </row>
    <row r="184" spans="2:27" s="289" customFormat="1" ht="20.25" customHeight="1">
      <c r="B184" s="284"/>
      <c r="C184" s="388"/>
      <c r="D184" s="388"/>
      <c r="E184" s="388"/>
      <c r="F184" s="388"/>
      <c r="G184" s="388"/>
      <c r="H184" s="397"/>
      <c r="I184" s="397"/>
      <c r="J184" s="397"/>
      <c r="K184" s="397"/>
      <c r="L184" s="397"/>
      <c r="M184" s="397"/>
      <c r="N184" s="397"/>
      <c r="O184" s="397"/>
      <c r="P184" s="397"/>
      <c r="Q184" s="397"/>
      <c r="R184" s="397"/>
      <c r="S184" s="265"/>
      <c r="T184" s="286"/>
      <c r="U184" s="286"/>
      <c r="V184" s="286"/>
      <c r="W184" s="287"/>
      <c r="X184" s="288"/>
    </row>
    <row r="185" spans="2:27" s="289" customFormat="1" ht="20.25" customHeight="1">
      <c r="B185" s="284"/>
      <c r="C185" s="388"/>
      <c r="D185" s="388"/>
      <c r="E185" s="388"/>
      <c r="F185" s="388"/>
      <c r="G185" s="388"/>
      <c r="H185" s="397"/>
      <c r="I185" s="397"/>
      <c r="J185" s="397"/>
      <c r="K185" s="397"/>
      <c r="L185" s="397"/>
      <c r="M185" s="397"/>
      <c r="N185" s="397"/>
      <c r="O185" s="397"/>
      <c r="P185" s="397"/>
      <c r="Q185" s="397"/>
      <c r="R185" s="397"/>
      <c r="S185" s="265"/>
      <c r="T185" s="286"/>
      <c r="U185" s="286"/>
      <c r="V185" s="286"/>
      <c r="W185" s="287"/>
      <c r="X185" s="288"/>
    </row>
    <row r="186" spans="2:27" s="289" customFormat="1" ht="29.25" customHeight="1">
      <c r="B186" s="284"/>
      <c r="C186" s="388"/>
      <c r="D186" s="388"/>
      <c r="E186" s="388"/>
      <c r="F186" s="388"/>
      <c r="G186" s="388"/>
      <c r="H186" s="397"/>
      <c r="I186" s="397"/>
      <c r="J186" s="397"/>
      <c r="K186" s="397"/>
      <c r="L186" s="397"/>
      <c r="M186" s="397"/>
      <c r="N186" s="397"/>
      <c r="O186" s="397"/>
      <c r="P186" s="397"/>
      <c r="Q186" s="397"/>
      <c r="R186" s="397"/>
      <c r="S186" s="265"/>
      <c r="T186" s="286"/>
      <c r="U186" s="286"/>
      <c r="V186" s="286"/>
      <c r="W186" s="287"/>
      <c r="X186" s="288"/>
    </row>
    <row r="187" spans="2:27" s="289" customFormat="1" ht="23.25" customHeight="1">
      <c r="B187" s="284"/>
      <c r="C187" s="388"/>
      <c r="D187" s="388"/>
      <c r="E187" s="388"/>
      <c r="F187" s="388"/>
      <c r="G187" s="388"/>
      <c r="H187" s="397"/>
      <c r="I187" s="397"/>
      <c r="J187" s="397"/>
      <c r="K187" s="397"/>
      <c r="L187" s="397"/>
      <c r="M187" s="397"/>
      <c r="N187" s="397"/>
      <c r="O187" s="397"/>
      <c r="P187" s="397"/>
      <c r="Q187" s="397"/>
      <c r="R187" s="397"/>
      <c r="S187" s="265"/>
      <c r="T187" s="286"/>
      <c r="U187" s="286"/>
      <c r="V187" s="286"/>
      <c r="W187" s="287"/>
      <c r="X187" s="288"/>
    </row>
    <row r="188" spans="2:27" s="289" customFormat="1" ht="23.25" customHeight="1">
      <c r="B188" s="284"/>
      <c r="C188" s="388"/>
      <c r="D188" s="388"/>
      <c r="E188" s="388"/>
      <c r="F188" s="388"/>
      <c r="G188" s="388"/>
      <c r="H188" s="397"/>
      <c r="I188" s="397"/>
      <c r="J188" s="397"/>
      <c r="K188" s="397"/>
      <c r="L188" s="397"/>
      <c r="M188" s="397"/>
      <c r="N188" s="397"/>
      <c r="O188" s="397"/>
      <c r="P188" s="397"/>
      <c r="Q188" s="397"/>
      <c r="R188" s="397"/>
      <c r="S188" s="265"/>
      <c r="T188" s="286"/>
      <c r="U188" s="286"/>
      <c r="V188" s="286"/>
      <c r="W188" s="287"/>
      <c r="X188" s="288"/>
    </row>
    <row r="189" spans="2:27" s="289" customFormat="1" ht="18.75" customHeight="1">
      <c r="B189" s="298"/>
      <c r="C189" s="299"/>
      <c r="D189" s="299"/>
      <c r="E189" s="299"/>
      <c r="F189" s="299"/>
      <c r="G189" s="299"/>
      <c r="H189" s="300"/>
      <c r="I189" s="300"/>
      <c r="J189" s="300"/>
      <c r="K189" s="300"/>
      <c r="L189" s="300"/>
      <c r="M189" s="300"/>
      <c r="N189" s="300"/>
      <c r="O189" s="300"/>
      <c r="P189" s="300"/>
      <c r="Q189" s="300"/>
      <c r="R189" s="300"/>
      <c r="S189" s="301"/>
      <c r="T189" s="302"/>
      <c r="U189" s="302"/>
      <c r="V189" s="302"/>
      <c r="W189" s="303"/>
      <c r="X189" s="288"/>
    </row>
    <row r="190" spans="2:27" s="348" customFormat="1" ht="18.75" customHeight="1">
      <c r="B190" s="343"/>
      <c r="C190" s="344"/>
      <c r="D190" s="344"/>
      <c r="E190" s="344"/>
      <c r="F190" s="344"/>
      <c r="G190" s="344"/>
      <c r="H190" s="344"/>
      <c r="I190" s="344"/>
      <c r="J190" s="344"/>
      <c r="K190" s="344"/>
      <c r="L190" s="344"/>
      <c r="M190" s="344"/>
      <c r="N190" s="344"/>
      <c r="O190" s="344"/>
      <c r="P190" s="344"/>
      <c r="Q190" s="344"/>
      <c r="R190" s="344"/>
      <c r="S190" s="345"/>
      <c r="T190" s="405"/>
      <c r="U190" s="405"/>
      <c r="V190" s="405"/>
      <c r="W190" s="406"/>
      <c r="X190" s="346"/>
      <c r="Y190" s="252"/>
      <c r="Z190" s="347"/>
      <c r="AA190" s="253"/>
    </row>
    <row r="191" spans="2:27" s="248" customFormat="1" ht="18.75" customHeight="1">
      <c r="B191" s="423"/>
      <c r="C191" s="358"/>
      <c r="D191" s="464"/>
      <c r="E191" s="464"/>
      <c r="F191" s="358"/>
      <c r="G191" s="358"/>
      <c r="H191" s="358"/>
      <c r="I191" s="358"/>
      <c r="J191" s="358"/>
      <c r="K191" s="358"/>
      <c r="L191" s="358"/>
      <c r="M191" s="358"/>
      <c r="N191" s="358"/>
      <c r="O191" s="358"/>
      <c r="P191" s="358"/>
      <c r="Q191" s="358"/>
      <c r="R191" s="358"/>
      <c r="S191" s="359"/>
      <c r="T191" s="247"/>
      <c r="U191" s="381"/>
      <c r="V191" s="381"/>
      <c r="W191" s="382"/>
      <c r="X191" s="383"/>
      <c r="AA191" s="249"/>
    </row>
    <row r="192" spans="2:27" s="248" customFormat="1" ht="18.75" customHeight="1">
      <c r="B192" s="423"/>
      <c r="C192" s="358"/>
      <c r="D192" s="398"/>
      <c r="E192" s="398"/>
      <c r="F192" s="358"/>
      <c r="G192" s="358"/>
      <c r="H192" s="358"/>
      <c r="I192" s="358"/>
      <c r="J192" s="358"/>
      <c r="K192" s="358"/>
      <c r="L192" s="358"/>
      <c r="M192" s="358"/>
      <c r="N192" s="358"/>
      <c r="O192" s="358"/>
      <c r="P192" s="358"/>
      <c r="Q192" s="358"/>
      <c r="R192" s="358"/>
      <c r="S192" s="359"/>
      <c r="T192" s="251"/>
      <c r="U192" s="381"/>
      <c r="V192" s="381"/>
      <c r="W192" s="382"/>
      <c r="X192" s="383"/>
      <c r="AA192" s="249"/>
    </row>
    <row r="193" spans="2:27" s="244" customFormat="1" ht="18.75" customHeight="1">
      <c r="B193" s="254"/>
      <c r="C193" s="255"/>
      <c r="D193" s="255"/>
      <c r="E193" s="255"/>
      <c r="F193" s="255"/>
      <c r="G193" s="255"/>
      <c r="H193" s="255"/>
      <c r="I193" s="255"/>
      <c r="J193" s="255"/>
      <c r="K193" s="255"/>
      <c r="L193" s="255"/>
      <c r="M193" s="255"/>
      <c r="N193" s="255"/>
      <c r="O193" s="255"/>
      <c r="P193" s="255"/>
      <c r="Q193" s="255"/>
      <c r="R193" s="255"/>
      <c r="S193" s="256"/>
      <c r="T193" s="257"/>
      <c r="U193" s="257"/>
      <c r="V193" s="257"/>
      <c r="W193" s="258"/>
      <c r="X193" s="259"/>
    </row>
    <row r="194" spans="2:27" s="262" customFormat="1" ht="18.75" customHeight="1">
      <c r="B194" s="260"/>
      <c r="C194" s="255"/>
      <c r="D194" s="255"/>
      <c r="E194" s="255"/>
      <c r="F194" s="255"/>
      <c r="G194" s="255"/>
      <c r="H194" s="255"/>
      <c r="I194" s="255"/>
      <c r="J194" s="255"/>
      <c r="K194" s="255"/>
      <c r="L194" s="255"/>
      <c r="M194" s="255"/>
      <c r="N194" s="255"/>
      <c r="O194" s="255"/>
      <c r="P194" s="255"/>
      <c r="Q194" s="255"/>
      <c r="R194" s="255"/>
      <c r="S194" s="256"/>
      <c r="T194" s="370"/>
      <c r="U194" s="370"/>
      <c r="V194" s="370"/>
      <c r="W194" s="371"/>
      <c r="X194" s="261"/>
      <c r="Z194" s="263"/>
      <c r="AA194" s="264"/>
    </row>
    <row r="195" spans="2:27" s="244" customFormat="1" ht="18.75" customHeight="1">
      <c r="B195" s="369"/>
      <c r="C195" s="349"/>
      <c r="D195" s="477"/>
      <c r="E195" s="477"/>
      <c r="F195" s="397"/>
      <c r="G195" s="282"/>
      <c r="H195" s="282"/>
      <c r="I195" s="340"/>
      <c r="J195" s="478"/>
      <c r="K195" s="478"/>
      <c r="L195" s="282"/>
      <c r="M195" s="282"/>
      <c r="N195" s="282"/>
      <c r="O195" s="282"/>
      <c r="P195" s="282"/>
      <c r="Q195" s="397"/>
      <c r="R195" s="397"/>
      <c r="S195" s="265"/>
      <c r="T195" s="374"/>
      <c r="U195" s="374"/>
      <c r="V195" s="374"/>
      <c r="W195" s="375"/>
      <c r="X195" s="259"/>
      <c r="Y195" s="268"/>
      <c r="Z195" s="268"/>
      <c r="AA195" s="269"/>
    </row>
    <row r="196" spans="2:27" s="244" customFormat="1" ht="18.75" customHeight="1">
      <c r="B196" s="270"/>
      <c r="C196" s="271"/>
      <c r="D196" s="334"/>
      <c r="E196" s="334"/>
      <c r="F196" s="272"/>
      <c r="G196" s="335"/>
      <c r="H196" s="335"/>
      <c r="I196" s="273"/>
      <c r="J196" s="335"/>
      <c r="K196" s="335"/>
      <c r="L196" s="397"/>
      <c r="M196" s="336"/>
      <c r="N196" s="336"/>
      <c r="O196" s="397"/>
      <c r="P196" s="397"/>
      <c r="Q196" s="397"/>
      <c r="R196" s="397"/>
      <c r="S196" s="265"/>
      <c r="T196" s="374"/>
      <c r="U196" s="374"/>
      <c r="V196" s="374"/>
      <c r="W196" s="375"/>
      <c r="X196" s="259"/>
      <c r="Y196" s="268"/>
      <c r="Z196" s="268"/>
      <c r="AA196" s="269"/>
    </row>
    <row r="197" spans="2:27" s="277" customFormat="1" ht="18.75" customHeight="1">
      <c r="B197" s="350"/>
      <c r="C197" s="338"/>
      <c r="D197" s="477"/>
      <c r="E197" s="477"/>
      <c r="F197" s="397"/>
      <c r="G197" s="282"/>
      <c r="H197" s="361"/>
      <c r="I197" s="340"/>
      <c r="J197" s="478"/>
      <c r="K197" s="478"/>
      <c r="L197" s="282"/>
      <c r="M197" s="337"/>
      <c r="N197" s="338"/>
      <c r="O197" s="282"/>
      <c r="P197" s="282"/>
      <c r="Q197" s="397"/>
      <c r="R197" s="397"/>
      <c r="S197" s="265"/>
      <c r="T197" s="374"/>
      <c r="U197" s="374"/>
      <c r="V197" s="374"/>
      <c r="W197" s="375"/>
      <c r="X197" s="276"/>
      <c r="Y197" s="355"/>
      <c r="Z197" s="356"/>
    </row>
    <row r="198" spans="2:27" s="277" customFormat="1" ht="18.75" customHeight="1">
      <c r="B198" s="350"/>
      <c r="C198" s="282"/>
      <c r="D198" s="361"/>
      <c r="E198" s="472"/>
      <c r="F198" s="472"/>
      <c r="G198" s="360"/>
      <c r="H198" s="471"/>
      <c r="I198" s="471"/>
      <c r="J198" s="471"/>
      <c r="K198" s="361"/>
      <c r="L198" s="282"/>
      <c r="M198" s="339"/>
      <c r="N198" s="339"/>
      <c r="O198" s="397"/>
      <c r="P198" s="397"/>
      <c r="Q198" s="397"/>
      <c r="R198" s="397"/>
      <c r="S198" s="265"/>
      <c r="T198" s="374"/>
      <c r="U198" s="374"/>
      <c r="V198" s="374"/>
      <c r="W198" s="375"/>
      <c r="X198" s="276"/>
      <c r="Y198" s="353"/>
    </row>
    <row r="199" spans="2:27" s="277" customFormat="1" ht="18.75" customHeight="1">
      <c r="B199" s="350"/>
      <c r="C199" s="282"/>
      <c r="D199" s="361"/>
      <c r="E199" s="472"/>
      <c r="F199" s="472"/>
      <c r="G199" s="360"/>
      <c r="H199" s="361"/>
      <c r="I199" s="361"/>
      <c r="J199" s="361"/>
      <c r="K199" s="361"/>
      <c r="L199" s="282"/>
      <c r="M199" s="339"/>
      <c r="N199" s="339"/>
      <c r="O199" s="397"/>
      <c r="P199" s="397"/>
      <c r="Q199" s="397"/>
      <c r="R199" s="397"/>
      <c r="S199" s="265"/>
      <c r="T199" s="374"/>
      <c r="U199" s="374"/>
      <c r="V199" s="374"/>
      <c r="W199" s="375"/>
      <c r="X199" s="276"/>
      <c r="Y199" s="354"/>
    </row>
    <row r="200" spans="2:27" s="277" customFormat="1" ht="18.75" customHeight="1">
      <c r="B200" s="350"/>
      <c r="C200" s="282"/>
      <c r="D200" s="361"/>
      <c r="E200" s="390"/>
      <c r="F200" s="390"/>
      <c r="G200" s="360"/>
      <c r="H200" s="361"/>
      <c r="I200" s="361"/>
      <c r="J200" s="361"/>
      <c r="K200" s="361"/>
      <c r="L200" s="282"/>
      <c r="M200" s="339"/>
      <c r="N200" s="339"/>
      <c r="O200" s="397"/>
      <c r="P200" s="397"/>
      <c r="Q200" s="397"/>
      <c r="R200" s="397"/>
      <c r="S200" s="265"/>
      <c r="T200" s="374"/>
      <c r="U200" s="374"/>
      <c r="V200" s="374"/>
      <c r="W200" s="375"/>
      <c r="X200" s="276"/>
      <c r="Y200" s="354"/>
    </row>
    <row r="201" spans="2:27" s="277" customFormat="1" ht="18.75" customHeight="1">
      <c r="B201" s="350"/>
      <c r="C201" s="282"/>
      <c r="D201" s="361"/>
      <c r="E201" s="361"/>
      <c r="F201" s="361"/>
      <c r="G201" s="361"/>
      <c r="H201" s="361"/>
      <c r="I201" s="361"/>
      <c r="J201" s="361"/>
      <c r="K201" s="361"/>
      <c r="L201" s="282"/>
      <c r="M201" s="282"/>
      <c r="N201" s="282"/>
      <c r="O201" s="397"/>
      <c r="P201" s="397"/>
      <c r="Q201" s="397"/>
      <c r="R201" s="397"/>
      <c r="S201" s="265"/>
      <c r="T201" s="374"/>
      <c r="U201" s="374"/>
      <c r="V201" s="374"/>
      <c r="W201" s="375"/>
      <c r="X201" s="276"/>
    </row>
    <row r="202" spans="2:27" s="277" customFormat="1" ht="18.75" customHeight="1">
      <c r="B202" s="274"/>
      <c r="C202" s="397"/>
      <c r="D202" s="477"/>
      <c r="E202" s="477"/>
      <c r="F202" s="392"/>
      <c r="G202" s="361"/>
      <c r="H202" s="361"/>
      <c r="I202" s="421"/>
      <c r="J202" s="478"/>
      <c r="K202" s="478"/>
      <c r="L202" s="282"/>
      <c r="M202" s="352"/>
      <c r="N202" s="351"/>
      <c r="O202" s="278"/>
      <c r="P202" s="279"/>
      <c r="Q202" s="397"/>
      <c r="R202" s="397"/>
      <c r="S202" s="265"/>
      <c r="T202" s="374"/>
      <c r="U202" s="374"/>
      <c r="V202" s="374"/>
      <c r="W202" s="375"/>
      <c r="X202" s="276"/>
    </row>
    <row r="203" spans="2:27" s="277" customFormat="1" ht="18.75" customHeight="1">
      <c r="B203" s="274"/>
      <c r="C203" s="397"/>
      <c r="D203" s="477"/>
      <c r="E203" s="477"/>
      <c r="F203" s="392"/>
      <c r="G203" s="361"/>
      <c r="H203" s="361"/>
      <c r="I203" s="422"/>
      <c r="J203" s="478"/>
      <c r="K203" s="478"/>
      <c r="L203" s="282"/>
      <c r="M203" s="282"/>
      <c r="N203" s="280"/>
      <c r="O203" s="281"/>
      <c r="P203" s="397"/>
      <c r="Q203" s="397"/>
      <c r="R203" s="397"/>
      <c r="S203" s="265"/>
      <c r="T203" s="374"/>
      <c r="U203" s="374"/>
      <c r="V203" s="374"/>
      <c r="W203" s="375"/>
      <c r="X203" s="276"/>
    </row>
    <row r="204" spans="2:27" s="277" customFormat="1" ht="18.75" customHeight="1">
      <c r="B204" s="274"/>
      <c r="C204" s="397"/>
      <c r="D204" s="477"/>
      <c r="E204" s="477"/>
      <c r="F204" s="392"/>
      <c r="G204" s="361"/>
      <c r="H204" s="361"/>
      <c r="I204" s="422"/>
      <c r="J204" s="478"/>
      <c r="K204" s="478"/>
      <c r="L204" s="282"/>
      <c r="M204" s="282"/>
      <c r="N204" s="282"/>
      <c r="O204" s="397"/>
      <c r="P204" s="397"/>
      <c r="Q204" s="397"/>
      <c r="R204" s="397"/>
      <c r="S204" s="265"/>
      <c r="T204" s="374"/>
      <c r="U204" s="374"/>
      <c r="V204" s="374"/>
      <c r="W204" s="375"/>
      <c r="X204" s="276"/>
    </row>
    <row r="205" spans="2:27" s="277" customFormat="1" ht="18.75" customHeight="1">
      <c r="B205" s="350"/>
      <c r="C205" s="282"/>
      <c r="D205" s="391"/>
      <c r="E205" s="391"/>
      <c r="F205" s="361"/>
      <c r="G205" s="362"/>
      <c r="H205" s="361"/>
      <c r="I205" s="393"/>
      <c r="J205" s="396"/>
      <c r="K205" s="392"/>
      <c r="L205" s="338"/>
      <c r="M205" s="282"/>
      <c r="N205" s="282"/>
      <c r="O205" s="397"/>
      <c r="P205" s="397"/>
      <c r="Q205" s="397"/>
      <c r="R205" s="397"/>
      <c r="S205" s="265"/>
      <c r="T205" s="374"/>
      <c r="U205" s="374"/>
      <c r="V205" s="374"/>
      <c r="W205" s="375"/>
      <c r="X205" s="276"/>
    </row>
    <row r="206" spans="2:27" s="277" customFormat="1" ht="18.75" customHeight="1">
      <c r="B206" s="350"/>
      <c r="C206" s="282"/>
      <c r="D206" s="471"/>
      <c r="E206" s="471"/>
      <c r="F206" s="392"/>
      <c r="G206" s="361"/>
      <c r="H206" s="361"/>
      <c r="I206" s="467"/>
      <c r="J206" s="467"/>
      <c r="K206" s="392"/>
      <c r="L206" s="282"/>
      <c r="M206" s="282"/>
      <c r="N206" s="282"/>
      <c r="O206" s="397"/>
      <c r="P206" s="397"/>
      <c r="Q206" s="397"/>
      <c r="R206" s="397"/>
      <c r="S206" s="265"/>
      <c r="T206" s="374"/>
      <c r="U206" s="374"/>
      <c r="V206" s="374"/>
      <c r="W206" s="375"/>
      <c r="X206" s="276"/>
    </row>
    <row r="207" spans="2:27" s="277" customFormat="1" ht="18.75" customHeight="1">
      <c r="B207" s="274"/>
      <c r="C207" s="397"/>
      <c r="D207" s="361"/>
      <c r="E207" s="361"/>
      <c r="F207" s="361"/>
      <c r="G207" s="361"/>
      <c r="H207" s="361"/>
      <c r="I207" s="393"/>
      <c r="J207" s="393"/>
      <c r="K207" s="392"/>
      <c r="L207" s="282"/>
      <c r="M207" s="282"/>
      <c r="N207" s="282"/>
      <c r="O207" s="397"/>
      <c r="P207" s="397"/>
      <c r="Q207" s="397"/>
      <c r="R207" s="397"/>
      <c r="S207" s="265"/>
      <c r="T207" s="374"/>
      <c r="U207" s="374"/>
      <c r="V207" s="374"/>
      <c r="W207" s="375"/>
      <c r="X207" s="276"/>
    </row>
    <row r="208" spans="2:27" s="277" customFormat="1" ht="18.75" customHeight="1">
      <c r="B208" s="350"/>
      <c r="C208" s="282"/>
      <c r="D208" s="471"/>
      <c r="E208" s="471"/>
      <c r="F208" s="361"/>
      <c r="G208" s="361"/>
      <c r="H208" s="361"/>
      <c r="I208" s="467"/>
      <c r="J208" s="467"/>
      <c r="K208" s="392"/>
      <c r="L208" s="340"/>
      <c r="M208" s="340"/>
      <c r="N208" s="340"/>
      <c r="O208" s="340"/>
      <c r="P208" s="276"/>
      <c r="Q208" s="340"/>
      <c r="R208" s="340"/>
      <c r="S208" s="341"/>
      <c r="T208" s="377"/>
      <c r="U208" s="374"/>
      <c r="V208" s="374"/>
      <c r="W208" s="376"/>
      <c r="X208" s="276"/>
    </row>
    <row r="209" spans="2:27" s="277" customFormat="1" ht="18.75" customHeight="1">
      <c r="B209" s="350"/>
      <c r="C209" s="282"/>
      <c r="D209" s="392"/>
      <c r="E209" s="392"/>
      <c r="F209" s="361"/>
      <c r="G209" s="361"/>
      <c r="H209" s="361"/>
      <c r="I209" s="393"/>
      <c r="J209" s="393"/>
      <c r="K209" s="392"/>
      <c r="L209" s="340"/>
      <c r="M209" s="340"/>
      <c r="N209" s="340"/>
      <c r="O209" s="340"/>
      <c r="P209" s="276"/>
      <c r="Q209" s="340"/>
      <c r="R209" s="340"/>
      <c r="S209" s="341"/>
      <c r="T209" s="377"/>
      <c r="U209" s="374"/>
      <c r="V209" s="374"/>
      <c r="W209" s="376"/>
      <c r="X209" s="276"/>
    </row>
    <row r="210" spans="2:27" s="277" customFormat="1" ht="18.75" customHeight="1">
      <c r="B210" s="350"/>
      <c r="C210" s="282"/>
      <c r="D210" s="392"/>
      <c r="E210" s="392"/>
      <c r="F210" s="361"/>
      <c r="G210" s="361"/>
      <c r="H210" s="361"/>
      <c r="I210" s="393"/>
      <c r="J210" s="393"/>
      <c r="K210" s="392"/>
      <c r="L210" s="340"/>
      <c r="M210" s="340"/>
      <c r="N210" s="340"/>
      <c r="O210" s="340"/>
      <c r="P210" s="276"/>
      <c r="Q210" s="340"/>
      <c r="R210" s="340"/>
      <c r="S210" s="341"/>
      <c r="T210" s="377"/>
      <c r="U210" s="374"/>
      <c r="V210" s="374"/>
      <c r="W210" s="376"/>
      <c r="X210" s="276"/>
    </row>
    <row r="211" spans="2:27" s="277" customFormat="1" ht="18.75" customHeight="1">
      <c r="B211" s="350"/>
      <c r="C211" s="282"/>
      <c r="D211" s="392"/>
      <c r="E211" s="392"/>
      <c r="F211" s="361"/>
      <c r="G211" s="361"/>
      <c r="H211" s="361"/>
      <c r="I211" s="393"/>
      <c r="J211" s="393"/>
      <c r="K211" s="392"/>
      <c r="L211" s="340"/>
      <c r="M211" s="340"/>
      <c r="N211" s="340"/>
      <c r="O211" s="340"/>
      <c r="P211" s="276"/>
      <c r="Q211" s="340"/>
      <c r="R211" s="340"/>
      <c r="S211" s="341"/>
      <c r="T211" s="377"/>
      <c r="U211" s="374"/>
      <c r="V211" s="374"/>
      <c r="W211" s="376"/>
      <c r="X211" s="276"/>
    </row>
    <row r="212" spans="2:27" s="277" customFormat="1" ht="18.75" customHeight="1">
      <c r="B212" s="350"/>
      <c r="C212" s="282"/>
      <c r="D212" s="392"/>
      <c r="E212" s="392"/>
      <c r="F212" s="361"/>
      <c r="G212" s="361"/>
      <c r="H212" s="361"/>
      <c r="I212" s="393"/>
      <c r="J212" s="393"/>
      <c r="K212" s="392"/>
      <c r="L212" s="340"/>
      <c r="M212" s="340"/>
      <c r="N212" s="340"/>
      <c r="O212" s="340"/>
      <c r="P212" s="276"/>
      <c r="Q212" s="340"/>
      <c r="R212" s="340"/>
      <c r="S212" s="341"/>
      <c r="T212" s="377"/>
      <c r="U212" s="374"/>
      <c r="V212" s="374"/>
      <c r="W212" s="376"/>
      <c r="X212" s="276"/>
    </row>
    <row r="213" spans="2:27" s="277" customFormat="1" ht="18.75" customHeight="1">
      <c r="B213" s="350"/>
      <c r="C213" s="282"/>
      <c r="D213" s="361"/>
      <c r="E213" s="361"/>
      <c r="F213" s="361"/>
      <c r="G213" s="361"/>
      <c r="H213" s="361"/>
      <c r="I213" s="361"/>
      <c r="J213" s="361"/>
      <c r="K213" s="392"/>
      <c r="L213" s="340"/>
      <c r="M213" s="340"/>
      <c r="N213" s="340"/>
      <c r="O213" s="340"/>
      <c r="P213" s="276"/>
      <c r="Q213" s="340"/>
      <c r="R213" s="340"/>
      <c r="S213" s="341"/>
      <c r="T213" s="374"/>
      <c r="U213" s="374"/>
      <c r="V213" s="374"/>
      <c r="W213" s="375"/>
      <c r="X213" s="276"/>
    </row>
    <row r="214" spans="2:27" s="368" customFormat="1" ht="18.75" customHeight="1">
      <c r="B214" s="250"/>
      <c r="C214" s="365"/>
      <c r="D214" s="365"/>
      <c r="E214" s="365"/>
      <c r="F214" s="255"/>
      <c r="G214" s="255"/>
      <c r="H214" s="366"/>
      <c r="I214" s="366"/>
      <c r="J214" s="366"/>
      <c r="K214" s="255"/>
      <c r="L214" s="255"/>
      <c r="M214" s="255"/>
      <c r="N214" s="255"/>
      <c r="O214" s="255"/>
      <c r="P214" s="255"/>
      <c r="Q214" s="395"/>
      <c r="R214" s="395"/>
      <c r="S214" s="297"/>
      <c r="T214" s="372"/>
      <c r="U214" s="372"/>
      <c r="V214" s="372"/>
      <c r="W214" s="373"/>
      <c r="X214" s="367"/>
      <c r="Y214" s="262"/>
      <c r="Z214" s="262"/>
      <c r="AA214" s="264"/>
    </row>
    <row r="215" spans="2:27" s="244" customFormat="1" ht="18.75" customHeight="1">
      <c r="B215" s="270"/>
      <c r="C215" s="271"/>
      <c r="D215" s="334"/>
      <c r="E215" s="334"/>
      <c r="F215" s="272"/>
      <c r="G215" s="335"/>
      <c r="H215" s="335"/>
      <c r="I215" s="273"/>
      <c r="J215" s="335"/>
      <c r="K215" s="335"/>
      <c r="L215" s="397"/>
      <c r="M215" s="336"/>
      <c r="N215" s="336"/>
      <c r="O215" s="397"/>
      <c r="P215" s="397"/>
      <c r="Q215" s="397"/>
      <c r="R215" s="397"/>
      <c r="S215" s="265"/>
      <c r="T215" s="374"/>
      <c r="U215" s="374"/>
      <c r="V215" s="374"/>
      <c r="W215" s="375"/>
      <c r="X215" s="259"/>
      <c r="Y215" s="268"/>
      <c r="Z215" s="268"/>
      <c r="AA215" s="269"/>
    </row>
    <row r="216" spans="2:27" s="277" customFormat="1" ht="18.75" customHeight="1">
      <c r="B216" s="350"/>
      <c r="C216" s="338"/>
      <c r="D216" s="360"/>
      <c r="E216" s="472"/>
      <c r="F216" s="472"/>
      <c r="G216" s="360"/>
      <c r="H216" s="361"/>
      <c r="I216" s="361"/>
      <c r="J216" s="361"/>
      <c r="K216" s="360"/>
      <c r="L216" s="337"/>
      <c r="M216" s="337"/>
      <c r="N216" s="338"/>
      <c r="O216" s="282"/>
      <c r="P216" s="282"/>
      <c r="Q216" s="397"/>
      <c r="R216" s="397"/>
      <c r="S216" s="265"/>
      <c r="T216" s="374"/>
      <c r="U216" s="374"/>
      <c r="V216" s="374"/>
      <c r="W216" s="375"/>
      <c r="X216" s="276"/>
      <c r="Y216" s="355"/>
      <c r="Z216" s="356"/>
    </row>
    <row r="217" spans="2:27" s="277" customFormat="1" ht="18.75" customHeight="1">
      <c r="B217" s="350"/>
      <c r="C217" s="282"/>
      <c r="D217" s="361"/>
      <c r="E217" s="472"/>
      <c r="F217" s="472"/>
      <c r="G217" s="360"/>
      <c r="H217" s="471"/>
      <c r="I217" s="471"/>
      <c r="J217" s="471"/>
      <c r="K217" s="361"/>
      <c r="L217" s="282"/>
      <c r="M217" s="339"/>
      <c r="N217" s="339"/>
      <c r="O217" s="397"/>
      <c r="P217" s="397"/>
      <c r="Q217" s="397"/>
      <c r="R217" s="397"/>
      <c r="S217" s="265"/>
      <c r="T217" s="374"/>
      <c r="U217" s="374"/>
      <c r="V217" s="374"/>
      <c r="W217" s="375"/>
      <c r="X217" s="276"/>
      <c r="Y217" s="353"/>
    </row>
    <row r="218" spans="2:27" s="277" customFormat="1" ht="18.75" customHeight="1">
      <c r="B218" s="350"/>
      <c r="C218" s="282"/>
      <c r="D218" s="361"/>
      <c r="E218" s="472"/>
      <c r="F218" s="472"/>
      <c r="G218" s="360"/>
      <c r="H218" s="361"/>
      <c r="I218" s="361"/>
      <c r="J218" s="361"/>
      <c r="K218" s="361"/>
      <c r="L218" s="282"/>
      <c r="M218" s="339"/>
      <c r="N218" s="339"/>
      <c r="O218" s="397"/>
      <c r="P218" s="397"/>
      <c r="Q218" s="397"/>
      <c r="R218" s="397"/>
      <c r="S218" s="265"/>
      <c r="T218" s="374"/>
      <c r="U218" s="374"/>
      <c r="V218" s="374"/>
      <c r="W218" s="375"/>
      <c r="X218" s="276"/>
      <c r="Y218" s="354"/>
      <c r="AA218" s="364"/>
    </row>
    <row r="219" spans="2:27" s="277" customFormat="1" ht="18.75" customHeight="1">
      <c r="B219" s="350"/>
      <c r="C219" s="282"/>
      <c r="D219" s="361"/>
      <c r="E219" s="361"/>
      <c r="F219" s="361"/>
      <c r="G219" s="361"/>
      <c r="H219" s="361"/>
      <c r="I219" s="361"/>
      <c r="J219" s="361"/>
      <c r="K219" s="361"/>
      <c r="L219" s="282"/>
      <c r="M219" s="282"/>
      <c r="N219" s="282"/>
      <c r="O219" s="397"/>
      <c r="P219" s="397"/>
      <c r="Q219" s="397"/>
      <c r="R219" s="397"/>
      <c r="S219" s="265"/>
      <c r="T219" s="374"/>
      <c r="U219" s="374"/>
      <c r="V219" s="374"/>
      <c r="W219" s="375"/>
      <c r="X219" s="276"/>
    </row>
    <row r="220" spans="2:27" s="277" customFormat="1" ht="18.75" customHeight="1">
      <c r="B220" s="350"/>
      <c r="C220" s="397"/>
      <c r="D220" s="363"/>
      <c r="E220" s="392"/>
      <c r="F220" s="361"/>
      <c r="G220" s="392"/>
      <c r="H220" s="362"/>
      <c r="I220" s="474"/>
      <c r="J220" s="474"/>
      <c r="K220" s="392"/>
      <c r="L220" s="351"/>
      <c r="M220" s="352"/>
      <c r="N220" s="351"/>
      <c r="O220" s="278"/>
      <c r="P220" s="279"/>
      <c r="Q220" s="397"/>
      <c r="R220" s="397"/>
      <c r="S220" s="265"/>
      <c r="T220" s="374"/>
      <c r="U220" s="374"/>
      <c r="V220" s="374"/>
      <c r="W220" s="375"/>
      <c r="X220" s="276"/>
    </row>
    <row r="221" spans="2:27" s="277" customFormat="1" ht="18.75" customHeight="1">
      <c r="B221" s="350"/>
      <c r="C221" s="282"/>
      <c r="D221" s="361"/>
      <c r="E221" s="361"/>
      <c r="F221" s="361"/>
      <c r="G221" s="361"/>
      <c r="H221" s="361"/>
      <c r="I221" s="393"/>
      <c r="J221" s="393"/>
      <c r="K221" s="392"/>
      <c r="L221" s="282"/>
      <c r="M221" s="282"/>
      <c r="N221" s="280"/>
      <c r="O221" s="281"/>
      <c r="P221" s="397"/>
      <c r="Q221" s="397"/>
      <c r="R221" s="397"/>
      <c r="S221" s="265"/>
      <c r="T221" s="374"/>
      <c r="U221" s="374"/>
      <c r="V221" s="374"/>
      <c r="W221" s="375"/>
      <c r="X221" s="276"/>
    </row>
    <row r="222" spans="2:27" s="277" customFormat="1" ht="18.75" customHeight="1">
      <c r="B222" s="350"/>
      <c r="C222" s="282"/>
      <c r="D222" s="475"/>
      <c r="E222" s="475"/>
      <c r="F222" s="361"/>
      <c r="G222" s="362"/>
      <c r="H222" s="361"/>
      <c r="I222" s="393"/>
      <c r="J222" s="396"/>
      <c r="K222" s="392"/>
      <c r="L222" s="338"/>
      <c r="M222" s="282"/>
      <c r="N222" s="282"/>
      <c r="O222" s="397"/>
      <c r="P222" s="397"/>
      <c r="Q222" s="397"/>
      <c r="R222" s="397"/>
      <c r="S222" s="265"/>
      <c r="T222" s="374"/>
      <c r="U222" s="374"/>
      <c r="V222" s="374"/>
      <c r="W222" s="375"/>
      <c r="X222" s="276"/>
    </row>
    <row r="223" spans="2:27" s="277" customFormat="1" ht="18.75" customHeight="1">
      <c r="B223" s="350"/>
      <c r="C223" s="282"/>
      <c r="D223" s="391"/>
      <c r="E223" s="391"/>
      <c r="F223" s="361"/>
      <c r="G223" s="362"/>
      <c r="H223" s="361"/>
      <c r="I223" s="393"/>
      <c r="J223" s="396"/>
      <c r="K223" s="392"/>
      <c r="L223" s="338"/>
      <c r="M223" s="282"/>
      <c r="N223" s="282"/>
      <c r="O223" s="397"/>
      <c r="P223" s="397"/>
      <c r="Q223" s="397"/>
      <c r="R223" s="397"/>
      <c r="S223" s="265"/>
      <c r="T223" s="266"/>
      <c r="U223" s="266"/>
      <c r="V223" s="266"/>
      <c r="W223" s="267"/>
      <c r="X223" s="276"/>
    </row>
    <row r="224" spans="2:27" s="277" customFormat="1" ht="18.75" customHeight="1">
      <c r="B224" s="350"/>
      <c r="C224" s="282"/>
      <c r="D224" s="471"/>
      <c r="E224" s="471"/>
      <c r="F224" s="392"/>
      <c r="G224" s="361"/>
      <c r="H224" s="361"/>
      <c r="I224" s="467"/>
      <c r="J224" s="467"/>
      <c r="K224" s="392"/>
      <c r="L224" s="282"/>
      <c r="M224" s="282"/>
      <c r="N224" s="282"/>
      <c r="O224" s="397"/>
      <c r="P224" s="397"/>
      <c r="Q224" s="397"/>
      <c r="R224" s="397"/>
      <c r="S224" s="265"/>
      <c r="T224" s="266"/>
      <c r="U224" s="266"/>
      <c r="V224" s="266"/>
      <c r="W224" s="267"/>
      <c r="X224" s="276"/>
    </row>
    <row r="225" spans="2:24" s="277" customFormat="1" ht="18.75" customHeight="1">
      <c r="B225" s="274"/>
      <c r="C225" s="397"/>
      <c r="D225" s="361"/>
      <c r="E225" s="361"/>
      <c r="F225" s="361"/>
      <c r="G225" s="361"/>
      <c r="H225" s="361"/>
      <c r="I225" s="393"/>
      <c r="J225" s="393"/>
      <c r="K225" s="392"/>
      <c r="L225" s="282"/>
      <c r="M225" s="282"/>
      <c r="N225" s="282"/>
      <c r="O225" s="397"/>
      <c r="P225" s="397"/>
      <c r="Q225" s="397"/>
      <c r="R225" s="397"/>
      <c r="S225" s="265"/>
      <c r="T225" s="266"/>
      <c r="U225" s="266"/>
      <c r="V225" s="266"/>
      <c r="W225" s="267"/>
      <c r="X225" s="276"/>
    </row>
    <row r="226" spans="2:24" s="277" customFormat="1" ht="18.75" customHeight="1">
      <c r="B226" s="350"/>
      <c r="C226" s="282"/>
      <c r="D226" s="471"/>
      <c r="E226" s="471"/>
      <c r="F226" s="361"/>
      <c r="G226" s="361"/>
      <c r="H226" s="361"/>
      <c r="I226" s="467"/>
      <c r="J226" s="467"/>
      <c r="K226" s="392"/>
      <c r="L226" s="276"/>
      <c r="M226" s="340"/>
      <c r="N226" s="340"/>
      <c r="O226" s="340"/>
      <c r="P226" s="276"/>
      <c r="Q226" s="340"/>
      <c r="R226" s="340"/>
      <c r="S226" s="341"/>
      <c r="T226" s="377"/>
      <c r="U226" s="266"/>
      <c r="V226" s="266"/>
      <c r="W226" s="267"/>
      <c r="X226" s="276"/>
    </row>
    <row r="227" spans="2:24" s="277" customFormat="1" ht="18.75" customHeight="1">
      <c r="B227" s="274"/>
      <c r="C227" s="397"/>
      <c r="D227" s="397"/>
      <c r="E227" s="397"/>
      <c r="F227" s="397"/>
      <c r="G227" s="275"/>
      <c r="H227" s="397"/>
      <c r="I227" s="397"/>
      <c r="J227" s="397"/>
      <c r="K227" s="397"/>
      <c r="L227" s="283"/>
      <c r="M227" s="397"/>
      <c r="N227" s="397"/>
      <c r="O227" s="397"/>
      <c r="P227" s="397"/>
      <c r="Q227" s="397"/>
      <c r="R227" s="397"/>
      <c r="S227" s="265"/>
      <c r="T227" s="266"/>
      <c r="U227" s="266"/>
      <c r="V227" s="266"/>
      <c r="W227" s="267"/>
      <c r="X227" s="276"/>
    </row>
    <row r="228" spans="2:24" s="277" customFormat="1" ht="18.75" customHeight="1">
      <c r="B228" s="274"/>
      <c r="C228" s="397"/>
      <c r="D228" s="283"/>
      <c r="E228" s="283"/>
      <c r="F228" s="397"/>
      <c r="G228" s="397"/>
      <c r="H228" s="397"/>
      <c r="I228" s="397"/>
      <c r="J228" s="397"/>
      <c r="K228" s="342"/>
      <c r="L228" s="342"/>
      <c r="M228" s="397"/>
      <c r="N228" s="397"/>
      <c r="O228" s="397"/>
      <c r="P228" s="397"/>
      <c r="Q228" s="397"/>
      <c r="R228" s="397"/>
      <c r="S228" s="265"/>
      <c r="T228" s="266"/>
      <c r="U228" s="266"/>
      <c r="V228" s="266"/>
      <c r="W228" s="267"/>
      <c r="X228" s="276"/>
    </row>
    <row r="229" spans="2:24" s="277" customFormat="1" ht="18.75" customHeight="1">
      <c r="B229" s="379"/>
      <c r="C229" s="395"/>
      <c r="D229" s="255"/>
      <c r="E229" s="255"/>
      <c r="F229" s="255"/>
      <c r="G229" s="255"/>
      <c r="H229" s="395"/>
      <c r="I229" s="467"/>
      <c r="J229" s="467"/>
      <c r="K229" s="378"/>
      <c r="L229" s="476"/>
      <c r="M229" s="476"/>
      <c r="N229" s="476"/>
      <c r="O229" s="380"/>
      <c r="P229" s="465"/>
      <c r="Q229" s="465"/>
      <c r="R229" s="395"/>
      <c r="S229" s="297"/>
      <c r="T229" s="266"/>
      <c r="U229" s="266"/>
      <c r="V229" s="266"/>
      <c r="W229" s="267"/>
      <c r="X229" s="276"/>
    </row>
    <row r="230" spans="2:24" s="277" customFormat="1" ht="18.75" customHeight="1">
      <c r="B230" s="274"/>
      <c r="C230" s="397"/>
      <c r="D230" s="282"/>
      <c r="E230" s="282"/>
      <c r="F230" s="469"/>
      <c r="G230" s="469"/>
      <c r="H230" s="282"/>
      <c r="I230" s="397"/>
      <c r="J230" s="282"/>
      <c r="K230" s="282"/>
      <c r="L230" s="397"/>
      <c r="M230" s="470"/>
      <c r="N230" s="470"/>
      <c r="O230" s="470"/>
      <c r="P230" s="397"/>
      <c r="Q230" s="397"/>
      <c r="R230" s="397"/>
      <c r="S230" s="265"/>
      <c r="T230" s="266"/>
      <c r="U230" s="266"/>
      <c r="V230" s="266"/>
      <c r="W230" s="267"/>
      <c r="X230" s="276"/>
    </row>
    <row r="231" spans="2:24" s="277" customFormat="1" ht="18.75" customHeight="1">
      <c r="B231" s="384"/>
      <c r="C231" s="283"/>
      <c r="D231" s="282"/>
      <c r="E231" s="282"/>
      <c r="F231" s="282"/>
      <c r="G231" s="282"/>
      <c r="H231" s="397"/>
      <c r="I231" s="467"/>
      <c r="J231" s="467"/>
      <c r="K231" s="357"/>
      <c r="L231" s="473"/>
      <c r="M231" s="473"/>
      <c r="N231" s="473"/>
      <c r="O231" s="397"/>
      <c r="P231" s="397"/>
      <c r="Q231" s="397"/>
      <c r="R231" s="397"/>
      <c r="S231" s="265"/>
      <c r="T231" s="266"/>
      <c r="U231" s="266"/>
      <c r="V231" s="266"/>
      <c r="W231" s="267"/>
      <c r="X231" s="276"/>
    </row>
    <row r="232" spans="2:24" s="289" customFormat="1" ht="18.75" customHeight="1">
      <c r="B232" s="284"/>
      <c r="C232" s="388"/>
      <c r="D232" s="324"/>
      <c r="E232" s="324"/>
      <c r="F232" s="282"/>
      <c r="G232" s="324"/>
      <c r="H232" s="324"/>
      <c r="I232" s="467"/>
      <c r="J232" s="467"/>
      <c r="K232" s="357"/>
      <c r="L232" s="324"/>
      <c r="M232" s="388"/>
      <c r="N232" s="388"/>
      <c r="O232" s="388"/>
      <c r="P232" s="388"/>
      <c r="Q232" s="388"/>
      <c r="R232" s="388"/>
      <c r="S232" s="285"/>
      <c r="T232" s="286"/>
      <c r="U232" s="286"/>
      <c r="V232" s="286"/>
      <c r="W232" s="287"/>
      <c r="X232" s="288"/>
    </row>
    <row r="233" spans="2:24" s="296" customFormat="1" ht="18.75" customHeight="1">
      <c r="B233" s="290"/>
      <c r="C233" s="389"/>
      <c r="D233" s="389"/>
      <c r="E233" s="389"/>
      <c r="F233" s="389"/>
      <c r="G233" s="291"/>
      <c r="H233" s="291"/>
      <c r="I233" s="389"/>
      <c r="J233" s="327"/>
      <c r="K233" s="327"/>
      <c r="L233" s="389"/>
      <c r="M233" s="389"/>
      <c r="N233" s="389"/>
      <c r="O233" s="389"/>
      <c r="P233" s="389"/>
      <c r="Q233" s="389"/>
      <c r="R233" s="389"/>
      <c r="S233" s="292"/>
      <c r="T233" s="293"/>
      <c r="U233" s="293"/>
      <c r="V233" s="293"/>
      <c r="W233" s="294"/>
      <c r="X233" s="295"/>
    </row>
    <row r="234" spans="2:24" s="289" customFormat="1" ht="18.75" customHeight="1">
      <c r="B234" s="290"/>
      <c r="C234" s="389"/>
      <c r="D234" s="389"/>
      <c r="E234" s="389"/>
      <c r="F234" s="389"/>
      <c r="G234" s="389"/>
      <c r="H234" s="389"/>
      <c r="I234" s="389"/>
      <c r="J234" s="389"/>
      <c r="K234" s="389"/>
      <c r="L234" s="389"/>
      <c r="M234" s="389"/>
      <c r="N234" s="389"/>
      <c r="O234" s="389"/>
      <c r="P234" s="389"/>
      <c r="Q234" s="389"/>
      <c r="R234" s="389"/>
      <c r="S234" s="292"/>
      <c r="T234" s="286"/>
      <c r="U234" s="286"/>
      <c r="V234" s="286"/>
      <c r="W234" s="287"/>
      <c r="X234" s="288"/>
    </row>
    <row r="235" spans="2:24" s="289" customFormat="1" ht="18.75" customHeight="1">
      <c r="B235" s="290"/>
      <c r="C235" s="389"/>
      <c r="D235" s="389"/>
      <c r="E235" s="389"/>
      <c r="F235" s="389"/>
      <c r="G235" s="389"/>
      <c r="H235" s="389"/>
      <c r="I235" s="389"/>
      <c r="J235" s="389"/>
      <c r="K235" s="389"/>
      <c r="L235" s="389"/>
      <c r="M235" s="389"/>
      <c r="N235" s="389"/>
      <c r="O235" s="389"/>
      <c r="P235" s="389"/>
      <c r="Q235" s="389"/>
      <c r="R235" s="389"/>
      <c r="S235" s="292"/>
      <c r="T235" s="286"/>
      <c r="U235" s="286"/>
      <c r="V235" s="286"/>
      <c r="W235" s="287"/>
      <c r="X235" s="288"/>
    </row>
    <row r="236" spans="2:24" s="289" customFormat="1" ht="18.75" customHeight="1">
      <c r="B236" s="284"/>
      <c r="C236" s="388"/>
      <c r="D236" s="388"/>
      <c r="E236" s="388"/>
      <c r="F236" s="388"/>
      <c r="G236" s="388"/>
      <c r="H236" s="388"/>
      <c r="I236" s="388"/>
      <c r="J236" s="388"/>
      <c r="K236" s="388"/>
      <c r="L236" s="388"/>
      <c r="M236" s="388"/>
      <c r="N236" s="388"/>
      <c r="O236" s="388"/>
      <c r="P236" s="388"/>
      <c r="Q236" s="388"/>
      <c r="R236" s="388"/>
      <c r="S236" s="285"/>
      <c r="T236" s="286"/>
      <c r="U236" s="286"/>
      <c r="V236" s="286"/>
      <c r="W236" s="287"/>
      <c r="X236" s="288"/>
    </row>
    <row r="237" spans="2:24" s="289" customFormat="1" ht="18.75" customHeight="1">
      <c r="B237" s="284"/>
      <c r="C237" s="388"/>
      <c r="D237" s="388"/>
      <c r="E237" s="388"/>
      <c r="F237" s="388"/>
      <c r="G237" s="388"/>
      <c r="H237" s="388"/>
      <c r="I237" s="388"/>
      <c r="J237" s="388"/>
      <c r="K237" s="388"/>
      <c r="L237" s="388"/>
      <c r="M237" s="388"/>
      <c r="N237" s="388"/>
      <c r="O237" s="388"/>
      <c r="P237" s="388"/>
      <c r="Q237" s="388"/>
      <c r="R237" s="388"/>
      <c r="S237" s="285"/>
      <c r="T237" s="286"/>
      <c r="U237" s="286"/>
      <c r="V237" s="286"/>
      <c r="W237" s="287"/>
      <c r="X237" s="288"/>
    </row>
    <row r="238" spans="2:24" s="289" customFormat="1" ht="18.75" customHeight="1">
      <c r="B238" s="284"/>
      <c r="C238" s="388"/>
      <c r="D238" s="388"/>
      <c r="E238" s="388"/>
      <c r="F238" s="388"/>
      <c r="G238" s="388"/>
      <c r="H238" s="388"/>
      <c r="I238" s="388"/>
      <c r="J238" s="388"/>
      <c r="K238" s="388"/>
      <c r="L238" s="388"/>
      <c r="M238" s="388"/>
      <c r="N238" s="388"/>
      <c r="O238" s="388"/>
      <c r="P238" s="388"/>
      <c r="Q238" s="388"/>
      <c r="R238" s="388"/>
      <c r="S238" s="285"/>
      <c r="T238" s="286"/>
      <c r="U238" s="286"/>
      <c r="V238" s="286"/>
      <c r="W238" s="287"/>
      <c r="X238" s="288"/>
    </row>
    <row r="239" spans="2:24" s="289" customFormat="1" ht="18.75" customHeight="1">
      <c r="B239" s="284"/>
      <c r="C239" s="388"/>
      <c r="D239" s="388"/>
      <c r="E239" s="388"/>
      <c r="F239" s="388"/>
      <c r="G239" s="388"/>
      <c r="H239" s="388"/>
      <c r="I239" s="388"/>
      <c r="J239" s="388"/>
      <c r="K239" s="388"/>
      <c r="L239" s="388"/>
      <c r="M239" s="388"/>
      <c r="N239" s="388"/>
      <c r="O239" s="388"/>
      <c r="P239" s="388"/>
      <c r="Q239" s="388"/>
      <c r="R239" s="388"/>
      <c r="S239" s="285"/>
      <c r="T239" s="286"/>
      <c r="U239" s="286"/>
      <c r="V239" s="286"/>
      <c r="W239" s="287"/>
      <c r="X239" s="288"/>
    </row>
    <row r="240" spans="2:24" s="289" customFormat="1" ht="18.75" customHeight="1">
      <c r="B240" s="284"/>
      <c r="C240" s="388"/>
      <c r="D240" s="388"/>
      <c r="E240" s="388"/>
      <c r="F240" s="388"/>
      <c r="G240" s="388"/>
      <c r="H240" s="388"/>
      <c r="I240" s="388"/>
      <c r="J240" s="388"/>
      <c r="K240" s="388"/>
      <c r="L240" s="388"/>
      <c r="M240" s="388"/>
      <c r="N240" s="388"/>
      <c r="O240" s="388"/>
      <c r="P240" s="388"/>
      <c r="Q240" s="388"/>
      <c r="R240" s="388"/>
      <c r="S240" s="285"/>
      <c r="T240" s="286"/>
      <c r="U240" s="286"/>
      <c r="V240" s="286"/>
      <c r="W240" s="287"/>
      <c r="X240" s="288"/>
    </row>
    <row r="241" spans="2:27" s="289" customFormat="1" ht="18.75" customHeight="1">
      <c r="B241" s="284"/>
      <c r="C241" s="388"/>
      <c r="D241" s="388"/>
      <c r="E241" s="388"/>
      <c r="F241" s="388"/>
      <c r="G241" s="388"/>
      <c r="H241" s="388"/>
      <c r="I241" s="388"/>
      <c r="J241" s="388"/>
      <c r="K241" s="388"/>
      <c r="L241" s="388"/>
      <c r="M241" s="388"/>
      <c r="N241" s="388"/>
      <c r="O241" s="388"/>
      <c r="P241" s="388"/>
      <c r="Q241" s="388"/>
      <c r="R241" s="388"/>
      <c r="S241" s="285"/>
      <c r="T241" s="286"/>
      <c r="U241" s="286"/>
      <c r="V241" s="286"/>
      <c r="W241" s="287"/>
      <c r="X241" s="288"/>
    </row>
    <row r="242" spans="2:27" s="296" customFormat="1" ht="18.75" customHeight="1">
      <c r="B242" s="290"/>
      <c r="C242" s="389"/>
      <c r="D242" s="468"/>
      <c r="E242" s="468"/>
      <c r="F242" s="468"/>
      <c r="G242" s="389"/>
      <c r="H242" s="465"/>
      <c r="I242" s="465"/>
      <c r="J242" s="465"/>
      <c r="K242" s="465"/>
      <c r="L242" s="465"/>
      <c r="M242" s="465"/>
      <c r="N242" s="395"/>
      <c r="O242" s="395"/>
      <c r="P242" s="395"/>
      <c r="Q242" s="395"/>
      <c r="R242" s="395"/>
      <c r="S242" s="297"/>
      <c r="T242" s="293"/>
      <c r="U242" s="293"/>
      <c r="V242" s="293"/>
      <c r="W242" s="294"/>
      <c r="X242" s="295"/>
    </row>
    <row r="243" spans="2:27" s="289" customFormat="1" ht="18.75" customHeight="1">
      <c r="B243" s="284"/>
      <c r="C243" s="388"/>
      <c r="D243" s="388"/>
      <c r="E243" s="388"/>
      <c r="F243" s="388"/>
      <c r="G243" s="388"/>
      <c r="H243" s="397"/>
      <c r="I243" s="397"/>
      <c r="J243" s="397"/>
      <c r="K243" s="397"/>
      <c r="L243" s="397"/>
      <c r="M243" s="397"/>
      <c r="N243" s="397"/>
      <c r="O243" s="397"/>
      <c r="P243" s="397"/>
      <c r="Q243" s="397"/>
      <c r="R243" s="397"/>
      <c r="S243" s="265"/>
      <c r="T243" s="286"/>
      <c r="U243" s="286"/>
      <c r="V243" s="286"/>
      <c r="W243" s="287"/>
      <c r="X243" s="288"/>
    </row>
    <row r="244" spans="2:27" s="289" customFormat="1" ht="20.25" customHeight="1">
      <c r="B244" s="284"/>
      <c r="C244" s="388"/>
      <c r="D244" s="388"/>
      <c r="E244" s="388"/>
      <c r="F244" s="388"/>
      <c r="G244" s="388"/>
      <c r="H244" s="397"/>
      <c r="I244" s="397"/>
      <c r="J244" s="397"/>
      <c r="K244" s="397"/>
      <c r="L244" s="397"/>
      <c r="M244" s="397"/>
      <c r="N244" s="397"/>
      <c r="O244" s="397"/>
      <c r="P244" s="397"/>
      <c r="Q244" s="397"/>
      <c r="R244" s="397"/>
      <c r="S244" s="265"/>
      <c r="T244" s="286"/>
      <c r="U244" s="286"/>
      <c r="V244" s="286"/>
      <c r="W244" s="287"/>
      <c r="X244" s="288"/>
    </row>
    <row r="245" spans="2:27" s="289" customFormat="1" ht="20.25" customHeight="1">
      <c r="B245" s="284"/>
      <c r="C245" s="388"/>
      <c r="D245" s="388"/>
      <c r="E245" s="388"/>
      <c r="F245" s="388"/>
      <c r="G245" s="388"/>
      <c r="H245" s="397"/>
      <c r="I245" s="397"/>
      <c r="J245" s="397"/>
      <c r="K245" s="397"/>
      <c r="L245" s="397"/>
      <c r="M245" s="397"/>
      <c r="N245" s="397"/>
      <c r="O245" s="397"/>
      <c r="P245" s="397"/>
      <c r="Q245" s="397"/>
      <c r="R245" s="397"/>
      <c r="S245" s="265"/>
      <c r="T245" s="286"/>
      <c r="U245" s="286"/>
      <c r="V245" s="286"/>
      <c r="W245" s="287"/>
      <c r="X245" s="288"/>
    </row>
    <row r="246" spans="2:27" s="289" customFormat="1" ht="20.25" customHeight="1">
      <c r="B246" s="284"/>
      <c r="C246" s="388"/>
      <c r="D246" s="388"/>
      <c r="E246" s="388"/>
      <c r="F246" s="388"/>
      <c r="G246" s="388"/>
      <c r="H246" s="397"/>
      <c r="I246" s="397"/>
      <c r="J246" s="397"/>
      <c r="K246" s="397"/>
      <c r="L246" s="397"/>
      <c r="M246" s="397"/>
      <c r="N246" s="397"/>
      <c r="O246" s="397"/>
      <c r="P246" s="397"/>
      <c r="Q246" s="397"/>
      <c r="R246" s="397"/>
      <c r="S246" s="265"/>
      <c r="T246" s="286"/>
      <c r="U246" s="286"/>
      <c r="V246" s="286"/>
      <c r="W246" s="287"/>
      <c r="X246" s="288"/>
    </row>
    <row r="247" spans="2:27" s="289" customFormat="1" ht="20.25" customHeight="1">
      <c r="B247" s="284"/>
      <c r="C247" s="388"/>
      <c r="D247" s="388"/>
      <c r="E247" s="388"/>
      <c r="F247" s="388"/>
      <c r="G247" s="388"/>
      <c r="H247" s="397"/>
      <c r="I247" s="397"/>
      <c r="J247" s="397"/>
      <c r="K247" s="397"/>
      <c r="L247" s="397"/>
      <c r="M247" s="397"/>
      <c r="N247" s="397"/>
      <c r="O247" s="397"/>
      <c r="P247" s="397"/>
      <c r="Q247" s="397"/>
      <c r="R247" s="397"/>
      <c r="S247" s="265"/>
      <c r="T247" s="286"/>
      <c r="U247" s="286"/>
      <c r="V247" s="286"/>
      <c r="W247" s="287"/>
      <c r="X247" s="288"/>
    </row>
    <row r="248" spans="2:27" s="289" customFormat="1" ht="29.25" customHeight="1">
      <c r="B248" s="284"/>
      <c r="C248" s="388"/>
      <c r="D248" s="388"/>
      <c r="E248" s="388"/>
      <c r="F248" s="388"/>
      <c r="G248" s="388"/>
      <c r="H248" s="397"/>
      <c r="I248" s="397"/>
      <c r="J248" s="397"/>
      <c r="K248" s="397"/>
      <c r="L248" s="397"/>
      <c r="M248" s="397"/>
      <c r="N248" s="397"/>
      <c r="O248" s="397"/>
      <c r="P248" s="397"/>
      <c r="Q248" s="397"/>
      <c r="R248" s="397"/>
      <c r="S248" s="265"/>
      <c r="T248" s="286"/>
      <c r="U248" s="286"/>
      <c r="V248" s="286"/>
      <c r="W248" s="287"/>
      <c r="X248" s="288"/>
    </row>
    <row r="249" spans="2:27" s="289" customFormat="1" ht="23.25" customHeight="1">
      <c r="B249" s="284"/>
      <c r="C249" s="388"/>
      <c r="D249" s="388"/>
      <c r="E249" s="388"/>
      <c r="F249" s="388"/>
      <c r="G249" s="388"/>
      <c r="H249" s="397"/>
      <c r="I249" s="397"/>
      <c r="J249" s="397"/>
      <c r="K249" s="397"/>
      <c r="L249" s="397"/>
      <c r="M249" s="397"/>
      <c r="N249" s="397"/>
      <c r="O249" s="397"/>
      <c r="P249" s="397"/>
      <c r="Q249" s="397"/>
      <c r="R249" s="397"/>
      <c r="S249" s="265"/>
      <c r="T249" s="286"/>
      <c r="U249" s="286"/>
      <c r="V249" s="286"/>
      <c r="W249" s="287"/>
      <c r="X249" s="288"/>
    </row>
    <row r="250" spans="2:27" s="289" customFormat="1" ht="23.25" customHeight="1">
      <c r="B250" s="284"/>
      <c r="C250" s="388"/>
      <c r="D250" s="388"/>
      <c r="E250" s="388"/>
      <c r="F250" s="388"/>
      <c r="G250" s="388"/>
      <c r="H250" s="397"/>
      <c r="I250" s="397"/>
      <c r="J250" s="397"/>
      <c r="K250" s="397"/>
      <c r="L250" s="397"/>
      <c r="M250" s="397"/>
      <c r="N250" s="397"/>
      <c r="O250" s="397"/>
      <c r="P250" s="397"/>
      <c r="Q250" s="397"/>
      <c r="R250" s="397"/>
      <c r="S250" s="265"/>
      <c r="T250" s="286"/>
      <c r="U250" s="286"/>
      <c r="V250" s="286"/>
      <c r="W250" s="287"/>
      <c r="X250" s="288"/>
    </row>
    <row r="251" spans="2:27" s="289" customFormat="1" ht="18.75" customHeight="1">
      <c r="B251" s="298"/>
      <c r="C251" s="299"/>
      <c r="D251" s="299"/>
      <c r="E251" s="299"/>
      <c r="F251" s="299"/>
      <c r="G251" s="299"/>
      <c r="H251" s="300"/>
      <c r="I251" s="300"/>
      <c r="J251" s="300"/>
      <c r="K251" s="300"/>
      <c r="L251" s="300"/>
      <c r="M251" s="300"/>
      <c r="N251" s="300"/>
      <c r="O251" s="300"/>
      <c r="P251" s="300"/>
      <c r="Q251" s="300"/>
      <c r="R251" s="300"/>
      <c r="S251" s="301"/>
      <c r="T251" s="302"/>
      <c r="U251" s="302"/>
      <c r="V251" s="302"/>
      <c r="W251" s="303"/>
      <c r="X251" s="288"/>
    </row>
    <row r="252" spans="2:27" s="348" customFormat="1" ht="18.75" customHeight="1">
      <c r="B252" s="343"/>
      <c r="C252" s="344"/>
      <c r="D252" s="344"/>
      <c r="E252" s="344"/>
      <c r="F252" s="344"/>
      <c r="G252" s="344"/>
      <c r="H252" s="344"/>
      <c r="I252" s="344"/>
      <c r="J252" s="344"/>
      <c r="K252" s="344"/>
      <c r="L252" s="344"/>
      <c r="M252" s="344"/>
      <c r="N252" s="344"/>
      <c r="O252" s="344"/>
      <c r="P252" s="344"/>
      <c r="Q252" s="344"/>
      <c r="R252" s="344"/>
      <c r="S252" s="345"/>
      <c r="T252" s="405"/>
      <c r="U252" s="405"/>
      <c r="V252" s="405"/>
      <c r="W252" s="406"/>
      <c r="X252" s="346"/>
      <c r="Y252" s="252"/>
      <c r="Z252" s="347"/>
      <c r="AA252" s="253"/>
    </row>
    <row r="253" spans="2:27" s="248" customFormat="1" ht="18.75" customHeight="1">
      <c r="B253" s="423"/>
      <c r="C253" s="358"/>
      <c r="D253" s="464"/>
      <c r="E253" s="464"/>
      <c r="F253" s="358"/>
      <c r="G253" s="358"/>
      <c r="H253" s="358"/>
      <c r="I253" s="358"/>
      <c r="J253" s="358"/>
      <c r="K253" s="358"/>
      <c r="L253" s="358"/>
      <c r="M253" s="358"/>
      <c r="N253" s="358"/>
      <c r="O253" s="358"/>
      <c r="P253" s="358"/>
      <c r="Q253" s="358"/>
      <c r="R253" s="358"/>
      <c r="S253" s="359"/>
      <c r="T253" s="247"/>
      <c r="U253" s="381"/>
      <c r="V253" s="381"/>
      <c r="W253" s="382"/>
      <c r="X253" s="383"/>
      <c r="AA253" s="249"/>
    </row>
    <row r="254" spans="2:27" s="248" customFormat="1" ht="18.75" customHeight="1">
      <c r="B254" s="423"/>
      <c r="C254" s="358"/>
      <c r="D254" s="398"/>
      <c r="E254" s="398"/>
      <c r="F254" s="358"/>
      <c r="G254" s="358"/>
      <c r="H254" s="358"/>
      <c r="I254" s="358"/>
      <c r="J254" s="358"/>
      <c r="K254" s="358"/>
      <c r="L254" s="358"/>
      <c r="M254" s="358"/>
      <c r="N254" s="358"/>
      <c r="O254" s="358"/>
      <c r="P254" s="358"/>
      <c r="Q254" s="358"/>
      <c r="R254" s="358"/>
      <c r="S254" s="359"/>
      <c r="T254" s="251"/>
      <c r="U254" s="381"/>
      <c r="V254" s="381"/>
      <c r="W254" s="382"/>
      <c r="X254" s="383"/>
      <c r="AA254" s="249"/>
    </row>
    <row r="255" spans="2:27" s="252" customFormat="1" ht="18.75" customHeight="1">
      <c r="B255" s="250"/>
      <c r="C255" s="425"/>
      <c r="D255" s="425"/>
      <c r="E255" s="425"/>
      <c r="F255" s="424"/>
      <c r="G255" s="424"/>
      <c r="H255" s="424"/>
      <c r="I255" s="424"/>
      <c r="J255" s="424"/>
      <c r="K255" s="424"/>
      <c r="L255" s="424"/>
      <c r="M255" s="424"/>
      <c r="N255" s="424"/>
      <c r="O255" s="424"/>
      <c r="P255" s="424"/>
      <c r="Q255" s="424"/>
      <c r="R255" s="424"/>
      <c r="S255" s="426"/>
      <c r="T255" s="251"/>
      <c r="U255" s="427"/>
      <c r="V255" s="427"/>
      <c r="W255" s="438"/>
      <c r="X255" s="428"/>
      <c r="AA255" s="253"/>
    </row>
    <row r="256" spans="2:27" s="248" customFormat="1" ht="18.75" customHeight="1">
      <c r="B256" s="423"/>
      <c r="C256" s="358"/>
      <c r="D256" s="398"/>
      <c r="E256" s="398"/>
      <c r="F256" s="358"/>
      <c r="G256" s="358"/>
      <c r="H256" s="358"/>
      <c r="I256" s="358"/>
      <c r="J256" s="358"/>
      <c r="K256" s="358"/>
      <c r="L256" s="358"/>
      <c r="M256" s="358"/>
      <c r="N256" s="358"/>
      <c r="O256" s="358"/>
      <c r="P256" s="358"/>
      <c r="Q256" s="358"/>
      <c r="R256" s="358"/>
      <c r="S256" s="359"/>
      <c r="T256" s="251"/>
      <c r="U256" s="381"/>
      <c r="V256" s="381"/>
      <c r="W256" s="382"/>
      <c r="X256" s="383"/>
      <c r="AA256" s="249"/>
    </row>
    <row r="257" spans="2:27" s="348" customFormat="1" ht="18.75" customHeight="1">
      <c r="B257" s="369"/>
      <c r="C257" s="351"/>
      <c r="D257" s="431"/>
      <c r="E257" s="278"/>
      <c r="F257" s="432"/>
      <c r="G257" s="351"/>
      <c r="H257" s="351"/>
      <c r="I257" s="278"/>
      <c r="J257" s="433"/>
      <c r="K257" s="351"/>
      <c r="L257" s="351"/>
      <c r="M257" s="351"/>
      <c r="N257" s="278"/>
      <c r="O257" s="351"/>
      <c r="P257" s="351"/>
      <c r="Q257" s="351"/>
      <c r="R257" s="351"/>
      <c r="S257" s="434"/>
      <c r="T257" s="430"/>
      <c r="U257" s="435"/>
      <c r="V257" s="435"/>
      <c r="W257" s="439"/>
      <c r="X257" s="346"/>
      <c r="AA257" s="436"/>
    </row>
    <row r="258" spans="2:27" s="248" customFormat="1" ht="18.75" customHeight="1">
      <c r="B258" s="423"/>
      <c r="C258" s="358"/>
      <c r="D258" s="398"/>
      <c r="E258" s="398"/>
      <c r="F258" s="358"/>
      <c r="G258" s="358"/>
      <c r="H258" s="358"/>
      <c r="I258" s="358"/>
      <c r="J258" s="358"/>
      <c r="K258" s="358"/>
      <c r="L258" s="358"/>
      <c r="M258" s="358"/>
      <c r="N258" s="358"/>
      <c r="O258" s="358"/>
      <c r="P258" s="358"/>
      <c r="Q258" s="358"/>
      <c r="R258" s="358"/>
      <c r="S258" s="359"/>
      <c r="T258" s="251"/>
      <c r="U258" s="381"/>
      <c r="V258" s="381"/>
      <c r="W258" s="382"/>
      <c r="X258" s="383"/>
      <c r="AA258" s="249"/>
    </row>
    <row r="259" spans="2:27" s="244" customFormat="1" ht="18.75" customHeight="1">
      <c r="B259" s="254"/>
      <c r="C259" s="255"/>
      <c r="D259" s="255"/>
      <c r="E259" s="255"/>
      <c r="F259" s="255"/>
      <c r="G259" s="255"/>
      <c r="H259" s="255"/>
      <c r="I259" s="255"/>
      <c r="J259" s="255"/>
      <c r="K259" s="255"/>
      <c r="L259" s="255"/>
      <c r="M259" s="255"/>
      <c r="N259" s="255"/>
      <c r="O259" s="255"/>
      <c r="P259" s="255"/>
      <c r="Q259" s="255"/>
      <c r="R259" s="255"/>
      <c r="S259" s="256"/>
      <c r="T259" s="257"/>
      <c r="U259" s="257"/>
      <c r="V259" s="257"/>
      <c r="W259" s="258"/>
      <c r="X259" s="259"/>
    </row>
    <row r="260" spans="2:27" s="262" customFormat="1" ht="18.75" customHeight="1">
      <c r="B260" s="379"/>
      <c r="C260" s="255"/>
      <c r="D260" s="255"/>
      <c r="E260" s="465"/>
      <c r="F260" s="465"/>
      <c r="G260" s="255"/>
      <c r="H260" s="429"/>
      <c r="I260" s="255"/>
      <c r="J260" s="466"/>
      <c r="K260" s="466"/>
      <c r="L260" s="255"/>
      <c r="M260" s="255"/>
      <c r="N260" s="255"/>
      <c r="O260" s="255"/>
      <c r="P260" s="255"/>
      <c r="Q260" s="255"/>
      <c r="R260" s="255"/>
      <c r="S260" s="256"/>
      <c r="T260" s="370"/>
      <c r="U260" s="370"/>
      <c r="V260" s="370"/>
      <c r="W260" s="371"/>
      <c r="X260" s="261"/>
      <c r="Z260" s="263"/>
      <c r="AA260" s="264"/>
    </row>
    <row r="261" spans="2:27" s="244" customFormat="1" ht="18.75" customHeight="1">
      <c r="B261" s="369"/>
      <c r="C261" s="349"/>
      <c r="D261" s="408"/>
      <c r="E261" s="408"/>
      <c r="F261" s="397"/>
      <c r="G261" s="282"/>
      <c r="H261" s="282"/>
      <c r="I261" s="340"/>
      <c r="J261" s="357"/>
      <c r="K261" s="357"/>
      <c r="L261" s="282"/>
      <c r="M261" s="282"/>
      <c r="N261" s="282"/>
      <c r="O261" s="282"/>
      <c r="P261" s="282"/>
      <c r="Q261" s="397"/>
      <c r="R261" s="397"/>
      <c r="S261" s="265"/>
      <c r="T261" s="374"/>
      <c r="U261" s="374"/>
      <c r="V261" s="374"/>
      <c r="W261" s="375"/>
      <c r="X261" s="259"/>
      <c r="Y261" s="268"/>
      <c r="Z261" s="268"/>
      <c r="AA261" s="269"/>
    </row>
    <row r="262" spans="2:27" s="244" customFormat="1" ht="18.75" customHeight="1">
      <c r="B262" s="270"/>
      <c r="C262" s="271"/>
      <c r="D262" s="334"/>
      <c r="E262" s="334"/>
      <c r="F262" s="272"/>
      <c r="G262" s="335"/>
      <c r="H262" s="335"/>
      <c r="I262" s="273"/>
      <c r="J262" s="335"/>
      <c r="K262" s="335"/>
      <c r="L262" s="397"/>
      <c r="M262" s="336"/>
      <c r="N262" s="336"/>
      <c r="O262" s="397"/>
      <c r="P262" s="397"/>
      <c r="Q262" s="397"/>
      <c r="R262" s="397"/>
      <c r="S262" s="265"/>
      <c r="T262" s="374"/>
      <c r="U262" s="374"/>
      <c r="V262" s="374"/>
      <c r="W262" s="375"/>
      <c r="X262" s="259"/>
      <c r="Y262" s="268"/>
      <c r="Z262" s="268"/>
      <c r="AA262" s="269"/>
    </row>
    <row r="263" spans="2:27" s="277" customFormat="1" ht="18.75" customHeight="1">
      <c r="B263" s="350"/>
      <c r="C263" s="338"/>
      <c r="D263" s="408"/>
      <c r="E263" s="408"/>
      <c r="F263" s="397"/>
      <c r="G263" s="282"/>
      <c r="H263" s="361"/>
      <c r="I263" s="340"/>
      <c r="J263" s="357"/>
      <c r="K263" s="357"/>
      <c r="L263" s="282"/>
      <c r="M263" s="337"/>
      <c r="N263" s="338"/>
      <c r="O263" s="282"/>
      <c r="P263" s="282"/>
      <c r="Q263" s="397"/>
      <c r="R263" s="397"/>
      <c r="S263" s="265"/>
      <c r="T263" s="374"/>
      <c r="U263" s="374"/>
      <c r="V263" s="374"/>
      <c r="W263" s="375"/>
      <c r="X263" s="276"/>
      <c r="Y263" s="355"/>
      <c r="Z263" s="356"/>
    </row>
    <row r="264" spans="2:27" s="277" customFormat="1" ht="18.75" customHeight="1">
      <c r="B264" s="350"/>
      <c r="C264" s="282"/>
      <c r="D264" s="361"/>
      <c r="E264" s="390"/>
      <c r="F264" s="390"/>
      <c r="G264" s="360"/>
      <c r="H264" s="361"/>
      <c r="I264" s="361"/>
      <c r="J264" s="361"/>
      <c r="K264" s="361"/>
      <c r="L264" s="282"/>
      <c r="M264" s="339"/>
      <c r="N264" s="339"/>
      <c r="O264" s="397"/>
      <c r="P264" s="397"/>
      <c r="Q264" s="397"/>
      <c r="R264" s="397"/>
      <c r="S264" s="265"/>
      <c r="T264" s="374"/>
      <c r="U264" s="374"/>
      <c r="V264" s="374"/>
      <c r="W264" s="375"/>
      <c r="X264" s="276"/>
      <c r="Y264" s="353"/>
    </row>
    <row r="265" spans="2:27" s="277" customFormat="1" ht="18.75" customHeight="1">
      <c r="B265" s="350"/>
      <c r="C265" s="282"/>
      <c r="D265" s="361"/>
      <c r="E265" s="390"/>
      <c r="F265" s="390"/>
      <c r="G265" s="360"/>
      <c r="H265" s="361"/>
      <c r="I265" s="361"/>
      <c r="J265" s="361"/>
      <c r="K265" s="361"/>
      <c r="L265" s="282"/>
      <c r="M265" s="339"/>
      <c r="N265" s="339"/>
      <c r="O265" s="397"/>
      <c r="P265" s="397"/>
      <c r="Q265" s="397"/>
      <c r="R265" s="397"/>
      <c r="S265" s="265"/>
      <c r="T265" s="374"/>
      <c r="U265" s="374"/>
      <c r="V265" s="374"/>
      <c r="W265" s="375"/>
      <c r="X265" s="276"/>
      <c r="Y265" s="354"/>
    </row>
    <row r="266" spans="2:27" s="277" customFormat="1" ht="18.75" customHeight="1">
      <c r="B266" s="350"/>
      <c r="C266" s="282"/>
      <c r="D266" s="361"/>
      <c r="E266" s="390"/>
      <c r="F266" s="390"/>
      <c r="G266" s="360"/>
      <c r="H266" s="361"/>
      <c r="I266" s="361"/>
      <c r="J266" s="361"/>
      <c r="K266" s="361"/>
      <c r="L266" s="282"/>
      <c r="M266" s="339"/>
      <c r="N266" s="339"/>
      <c r="O266" s="397"/>
      <c r="P266" s="397"/>
      <c r="Q266" s="397"/>
      <c r="R266" s="397"/>
      <c r="S266" s="265"/>
      <c r="T266" s="374"/>
      <c r="U266" s="374"/>
      <c r="V266" s="374"/>
      <c r="W266" s="375"/>
      <c r="X266" s="276"/>
      <c r="Y266" s="354"/>
    </row>
    <row r="267" spans="2:27" s="277" customFormat="1" ht="18.75" customHeight="1">
      <c r="B267" s="350"/>
      <c r="C267" s="282"/>
      <c r="D267" s="361"/>
      <c r="E267" s="361"/>
      <c r="F267" s="361"/>
      <c r="G267" s="361"/>
      <c r="H267" s="361"/>
      <c r="I267" s="361"/>
      <c r="J267" s="361"/>
      <c r="K267" s="361"/>
      <c r="L267" s="282"/>
      <c r="M267" s="282"/>
      <c r="N267" s="282"/>
      <c r="O267" s="397"/>
      <c r="P267" s="397"/>
      <c r="Q267" s="397"/>
      <c r="R267" s="397"/>
      <c r="S267" s="265"/>
      <c r="T267" s="374"/>
      <c r="U267" s="374"/>
      <c r="V267" s="374"/>
      <c r="W267" s="375"/>
      <c r="X267" s="276"/>
    </row>
    <row r="268" spans="2:27" s="277" customFormat="1" ht="18.75" customHeight="1">
      <c r="B268" s="274"/>
      <c r="C268" s="397"/>
      <c r="D268" s="408"/>
      <c r="E268" s="408"/>
      <c r="F268" s="392"/>
      <c r="G268" s="361"/>
      <c r="H268" s="361"/>
      <c r="I268" s="421"/>
      <c r="J268" s="357"/>
      <c r="K268" s="357"/>
      <c r="L268" s="282"/>
      <c r="M268" s="352"/>
      <c r="N268" s="351"/>
      <c r="O268" s="278"/>
      <c r="P268" s="279"/>
      <c r="Q268" s="397"/>
      <c r="R268" s="397"/>
      <c r="S268" s="265"/>
      <c r="T268" s="374"/>
      <c r="U268" s="374"/>
      <c r="V268" s="374"/>
      <c r="W268" s="375"/>
      <c r="X268" s="276"/>
    </row>
    <row r="269" spans="2:27" s="277" customFormat="1" ht="18.75" customHeight="1">
      <c r="B269" s="274"/>
      <c r="C269" s="397"/>
      <c r="D269" s="408"/>
      <c r="E269" s="408"/>
      <c r="F269" s="392"/>
      <c r="G269" s="361"/>
      <c r="H269" s="361"/>
      <c r="I269" s="422"/>
      <c r="J269" s="357"/>
      <c r="K269" s="357"/>
      <c r="L269" s="282"/>
      <c r="M269" s="282"/>
      <c r="N269" s="280"/>
      <c r="O269" s="281"/>
      <c r="P269" s="397"/>
      <c r="Q269" s="397"/>
      <c r="R269" s="397"/>
      <c r="S269" s="265"/>
      <c r="T269" s="374"/>
      <c r="U269" s="374"/>
      <c r="V269" s="374"/>
      <c r="W269" s="375"/>
      <c r="X269" s="276"/>
    </row>
    <row r="270" spans="2:27" s="277" customFormat="1" ht="18.75" customHeight="1">
      <c r="B270" s="274"/>
      <c r="C270" s="397"/>
      <c r="D270" s="408"/>
      <c r="E270" s="408"/>
      <c r="F270" s="392"/>
      <c r="G270" s="361"/>
      <c r="H270" s="361"/>
      <c r="I270" s="422"/>
      <c r="J270" s="357"/>
      <c r="K270" s="357"/>
      <c r="L270" s="282"/>
      <c r="M270" s="282"/>
      <c r="N270" s="282"/>
      <c r="O270" s="397"/>
      <c r="P270" s="397"/>
      <c r="Q270" s="397"/>
      <c r="R270" s="397"/>
      <c r="S270" s="265"/>
      <c r="T270" s="374"/>
      <c r="U270" s="374"/>
      <c r="V270" s="374"/>
      <c r="W270" s="375"/>
      <c r="X270" s="276"/>
    </row>
    <row r="271" spans="2:27" s="277" customFormat="1" ht="18.75" customHeight="1">
      <c r="B271" s="350"/>
      <c r="C271" s="282"/>
      <c r="D271" s="391"/>
      <c r="E271" s="391"/>
      <c r="F271" s="361"/>
      <c r="G271" s="362"/>
      <c r="H271" s="361"/>
      <c r="I271" s="393"/>
      <c r="J271" s="396"/>
      <c r="K271" s="392"/>
      <c r="L271" s="338"/>
      <c r="M271" s="282"/>
      <c r="N271" s="282"/>
      <c r="O271" s="397"/>
      <c r="P271" s="397"/>
      <c r="Q271" s="397"/>
      <c r="R271" s="397"/>
      <c r="S271" s="265"/>
      <c r="T271" s="374"/>
      <c r="U271" s="374"/>
      <c r="V271" s="374"/>
      <c r="W271" s="375"/>
      <c r="X271" s="276"/>
    </row>
    <row r="272" spans="2:27" s="277" customFormat="1" ht="18.75" customHeight="1">
      <c r="B272" s="350"/>
      <c r="C272" s="282"/>
      <c r="D272" s="361"/>
      <c r="E272" s="361"/>
      <c r="F272" s="392"/>
      <c r="G272" s="361"/>
      <c r="H272" s="361"/>
      <c r="I272" s="361"/>
      <c r="J272" s="361"/>
      <c r="K272" s="392"/>
      <c r="L272" s="282"/>
      <c r="M272" s="282"/>
      <c r="N272" s="282"/>
      <c r="O272" s="397"/>
      <c r="P272" s="397"/>
      <c r="Q272" s="397"/>
      <c r="R272" s="397"/>
      <c r="S272" s="265"/>
      <c r="T272" s="374"/>
      <c r="U272" s="374"/>
      <c r="V272" s="374"/>
      <c r="W272" s="375"/>
      <c r="X272" s="276"/>
    </row>
    <row r="273" spans="2:27" s="277" customFormat="1" ht="18.75" customHeight="1">
      <c r="B273" s="274"/>
      <c r="C273" s="397"/>
      <c r="D273" s="361"/>
      <c r="E273" s="361"/>
      <c r="F273" s="361"/>
      <c r="G273" s="361"/>
      <c r="H273" s="361"/>
      <c r="I273" s="393"/>
      <c r="J273" s="393"/>
      <c r="K273" s="392"/>
      <c r="L273" s="282"/>
      <c r="M273" s="282"/>
      <c r="N273" s="282"/>
      <c r="O273" s="397"/>
      <c r="P273" s="397"/>
      <c r="Q273" s="397"/>
      <c r="R273" s="397"/>
      <c r="S273" s="265"/>
      <c r="T273" s="374"/>
      <c r="U273" s="374"/>
      <c r="V273" s="374"/>
      <c r="W273" s="375"/>
      <c r="X273" s="276"/>
    </row>
    <row r="274" spans="2:27" s="277" customFormat="1" ht="18.75" customHeight="1">
      <c r="B274" s="350"/>
      <c r="C274" s="282"/>
      <c r="D274" s="471"/>
      <c r="E274" s="471"/>
      <c r="F274" s="361"/>
      <c r="G274" s="361"/>
      <c r="H274" s="361"/>
      <c r="I274" s="467"/>
      <c r="J274" s="467"/>
      <c r="K274" s="392"/>
      <c r="L274" s="340"/>
      <c r="M274" s="340"/>
      <c r="N274" s="340"/>
      <c r="O274" s="340"/>
      <c r="P274" s="276"/>
      <c r="Q274" s="340"/>
      <c r="R274" s="340"/>
      <c r="S274" s="341"/>
      <c r="T274" s="377"/>
      <c r="U274" s="374"/>
      <c r="V274" s="374"/>
      <c r="W274" s="376"/>
      <c r="X274" s="276"/>
    </row>
    <row r="275" spans="2:27" s="277" customFormat="1" ht="18.75" customHeight="1">
      <c r="B275" s="350"/>
      <c r="C275" s="282"/>
      <c r="D275" s="392"/>
      <c r="E275" s="392"/>
      <c r="F275" s="361"/>
      <c r="G275" s="361"/>
      <c r="H275" s="361"/>
      <c r="I275" s="393"/>
      <c r="J275" s="393"/>
      <c r="K275" s="392"/>
      <c r="L275" s="340"/>
      <c r="M275" s="340"/>
      <c r="N275" s="340"/>
      <c r="O275" s="340"/>
      <c r="P275" s="276"/>
      <c r="Q275" s="340"/>
      <c r="R275" s="340"/>
      <c r="S275" s="341"/>
      <c r="T275" s="377"/>
      <c r="U275" s="374"/>
      <c r="V275" s="374"/>
      <c r="W275" s="376"/>
      <c r="X275" s="276"/>
    </row>
    <row r="276" spans="2:27" s="277" customFormat="1" ht="18.75" customHeight="1">
      <c r="B276" s="350"/>
      <c r="C276" s="282"/>
      <c r="D276" s="392"/>
      <c r="E276" s="392"/>
      <c r="F276" s="361"/>
      <c r="G276" s="361"/>
      <c r="H276" s="361"/>
      <c r="I276" s="393"/>
      <c r="J276" s="393"/>
      <c r="K276" s="392"/>
      <c r="L276" s="340"/>
      <c r="M276" s="340"/>
      <c r="N276" s="340"/>
      <c r="O276" s="340"/>
      <c r="P276" s="276"/>
      <c r="Q276" s="340"/>
      <c r="R276" s="340"/>
      <c r="S276" s="341"/>
      <c r="T276" s="377"/>
      <c r="U276" s="374"/>
      <c r="V276" s="374"/>
      <c r="W276" s="376"/>
      <c r="X276" s="276"/>
    </row>
    <row r="277" spans="2:27" s="277" customFormat="1" ht="18.75" customHeight="1">
      <c r="B277" s="350"/>
      <c r="C277" s="282"/>
      <c r="D277" s="392"/>
      <c r="E277" s="392"/>
      <c r="F277" s="361"/>
      <c r="G277" s="361"/>
      <c r="H277" s="361"/>
      <c r="I277" s="393"/>
      <c r="J277" s="393"/>
      <c r="K277" s="392"/>
      <c r="L277" s="340"/>
      <c r="M277" s="340"/>
      <c r="N277" s="340"/>
      <c r="O277" s="340"/>
      <c r="P277" s="276"/>
      <c r="Q277" s="340"/>
      <c r="R277" s="340"/>
      <c r="S277" s="341"/>
      <c r="T277" s="377"/>
      <c r="U277" s="374"/>
      <c r="V277" s="374"/>
      <c r="W277" s="376"/>
      <c r="X277" s="276"/>
    </row>
    <row r="278" spans="2:27" s="277" customFormat="1" ht="18.75" customHeight="1">
      <c r="B278" s="350"/>
      <c r="C278" s="282"/>
      <c r="D278" s="392"/>
      <c r="E278" s="392"/>
      <c r="F278" s="361"/>
      <c r="G278" s="361"/>
      <c r="H278" s="361"/>
      <c r="I278" s="393"/>
      <c r="J278" s="393"/>
      <c r="K278" s="392"/>
      <c r="L278" s="340"/>
      <c r="M278" s="340"/>
      <c r="N278" s="340"/>
      <c r="O278" s="340"/>
      <c r="P278" s="276"/>
      <c r="Q278" s="340"/>
      <c r="R278" s="340"/>
      <c r="S278" s="341"/>
      <c r="T278" s="377"/>
      <c r="U278" s="374"/>
      <c r="V278" s="374"/>
      <c r="W278" s="376"/>
      <c r="X278" s="276"/>
    </row>
    <row r="279" spans="2:27" s="277" customFormat="1" ht="18.75" customHeight="1">
      <c r="B279" s="350"/>
      <c r="C279" s="282"/>
      <c r="D279" s="361"/>
      <c r="E279" s="361"/>
      <c r="F279" s="361"/>
      <c r="G279" s="361"/>
      <c r="H279" s="361"/>
      <c r="I279" s="361"/>
      <c r="J279" s="361"/>
      <c r="K279" s="392"/>
      <c r="L279" s="340"/>
      <c r="M279" s="340"/>
      <c r="N279" s="340"/>
      <c r="O279" s="340"/>
      <c r="P279" s="276"/>
      <c r="Q279" s="340"/>
      <c r="R279" s="340"/>
      <c r="S279" s="341"/>
      <c r="T279" s="374"/>
      <c r="U279" s="374"/>
      <c r="V279" s="374"/>
      <c r="W279" s="375"/>
      <c r="X279" s="276"/>
    </row>
    <row r="280" spans="2:27" s="368" customFormat="1" ht="18.75" customHeight="1">
      <c r="B280" s="250"/>
      <c r="C280" s="365"/>
      <c r="D280" s="365"/>
      <c r="E280" s="365"/>
      <c r="F280" s="255"/>
      <c r="G280" s="255"/>
      <c r="H280" s="366"/>
      <c r="I280" s="366"/>
      <c r="J280" s="366"/>
      <c r="K280" s="255"/>
      <c r="L280" s="255"/>
      <c r="M280" s="255"/>
      <c r="N280" s="255"/>
      <c r="O280" s="255"/>
      <c r="P280" s="255"/>
      <c r="Q280" s="395"/>
      <c r="R280" s="395"/>
      <c r="S280" s="297"/>
      <c r="T280" s="372"/>
      <c r="U280" s="372"/>
      <c r="V280" s="372"/>
      <c r="W280" s="373"/>
      <c r="X280" s="367"/>
      <c r="Y280" s="262"/>
      <c r="Z280" s="262"/>
      <c r="AA280" s="264"/>
    </row>
    <row r="281" spans="2:27" s="244" customFormat="1" ht="18.75" customHeight="1">
      <c r="B281" s="270"/>
      <c r="C281" s="271"/>
      <c r="D281" s="334"/>
      <c r="E281" s="334"/>
      <c r="F281" s="272"/>
      <c r="G281" s="335"/>
      <c r="H281" s="335"/>
      <c r="I281" s="273"/>
      <c r="J281" s="335"/>
      <c r="K281" s="335"/>
      <c r="L281" s="397"/>
      <c r="M281" s="336"/>
      <c r="N281" s="336"/>
      <c r="O281" s="397"/>
      <c r="P281" s="397"/>
      <c r="Q281" s="397"/>
      <c r="R281" s="397"/>
      <c r="S281" s="265"/>
      <c r="T281" s="374"/>
      <c r="U281" s="374"/>
      <c r="V281" s="374"/>
      <c r="W281" s="375"/>
      <c r="X281" s="259"/>
      <c r="Y281" s="268"/>
      <c r="Z281" s="268"/>
      <c r="AA281" s="269"/>
    </row>
    <row r="282" spans="2:27" s="277" customFormat="1" ht="18.75" customHeight="1">
      <c r="B282" s="350"/>
      <c r="C282" s="338"/>
      <c r="D282" s="360"/>
      <c r="E282" s="472"/>
      <c r="F282" s="472"/>
      <c r="G282" s="360"/>
      <c r="H282" s="361"/>
      <c r="I282" s="361"/>
      <c r="J282" s="361"/>
      <c r="K282" s="360"/>
      <c r="L282" s="337"/>
      <c r="M282" s="337"/>
      <c r="N282" s="338"/>
      <c r="O282" s="282"/>
      <c r="P282" s="282"/>
      <c r="Q282" s="397"/>
      <c r="R282" s="397"/>
      <c r="S282" s="265"/>
      <c r="T282" s="374"/>
      <c r="U282" s="374"/>
      <c r="V282" s="374"/>
      <c r="W282" s="375"/>
      <c r="X282" s="276"/>
      <c r="Y282" s="355"/>
      <c r="Z282" s="356"/>
    </row>
    <row r="283" spans="2:27" s="277" customFormat="1" ht="18.75" customHeight="1">
      <c r="B283" s="350"/>
      <c r="C283" s="282"/>
      <c r="D283" s="361"/>
      <c r="E283" s="472"/>
      <c r="F283" s="472"/>
      <c r="G283" s="360"/>
      <c r="H283" s="471"/>
      <c r="I283" s="471"/>
      <c r="J283" s="471"/>
      <c r="K283" s="361"/>
      <c r="L283" s="282"/>
      <c r="M283" s="339"/>
      <c r="N283" s="339"/>
      <c r="O283" s="397"/>
      <c r="P283" s="397"/>
      <c r="Q283" s="397"/>
      <c r="R283" s="397"/>
      <c r="S283" s="265"/>
      <c r="T283" s="374"/>
      <c r="U283" s="374"/>
      <c r="V283" s="374"/>
      <c r="W283" s="375"/>
      <c r="X283" s="276"/>
      <c r="Y283" s="353"/>
    </row>
    <row r="284" spans="2:27" s="277" customFormat="1" ht="18.75" customHeight="1">
      <c r="B284" s="350"/>
      <c r="C284" s="282"/>
      <c r="D284" s="361"/>
      <c r="E284" s="472"/>
      <c r="F284" s="472"/>
      <c r="G284" s="360"/>
      <c r="H284" s="361"/>
      <c r="I284" s="361"/>
      <c r="J284" s="361"/>
      <c r="K284" s="361"/>
      <c r="L284" s="282"/>
      <c r="M284" s="339"/>
      <c r="N284" s="339"/>
      <c r="O284" s="397"/>
      <c r="P284" s="397"/>
      <c r="Q284" s="397"/>
      <c r="R284" s="397"/>
      <c r="S284" s="265"/>
      <c r="T284" s="374"/>
      <c r="U284" s="374"/>
      <c r="V284" s="374"/>
      <c r="W284" s="375"/>
      <c r="X284" s="276"/>
      <c r="Y284" s="354"/>
      <c r="AA284" s="364"/>
    </row>
    <row r="285" spans="2:27" s="277" customFormat="1" ht="18.75" customHeight="1">
      <c r="B285" s="350"/>
      <c r="C285" s="282"/>
      <c r="D285" s="361"/>
      <c r="E285" s="361"/>
      <c r="F285" s="361"/>
      <c r="G285" s="361"/>
      <c r="H285" s="361"/>
      <c r="I285" s="361"/>
      <c r="J285" s="361"/>
      <c r="K285" s="361"/>
      <c r="L285" s="282"/>
      <c r="M285" s="282"/>
      <c r="N285" s="282"/>
      <c r="O285" s="397"/>
      <c r="P285" s="397"/>
      <c r="Q285" s="397"/>
      <c r="R285" s="397"/>
      <c r="S285" s="265"/>
      <c r="T285" s="374"/>
      <c r="U285" s="374"/>
      <c r="V285" s="374"/>
      <c r="W285" s="375"/>
      <c r="X285" s="276"/>
    </row>
    <row r="286" spans="2:27" s="277" customFormat="1" ht="18.75" customHeight="1">
      <c r="B286" s="350"/>
      <c r="C286" s="397"/>
      <c r="D286" s="363"/>
      <c r="E286" s="392"/>
      <c r="F286" s="361"/>
      <c r="G286" s="392"/>
      <c r="H286" s="362"/>
      <c r="I286" s="474"/>
      <c r="J286" s="474"/>
      <c r="K286" s="392"/>
      <c r="L286" s="351"/>
      <c r="M286" s="352"/>
      <c r="N286" s="351"/>
      <c r="O286" s="278"/>
      <c r="P286" s="279"/>
      <c r="Q286" s="397"/>
      <c r="R286" s="397"/>
      <c r="S286" s="265"/>
      <c r="T286" s="374"/>
      <c r="U286" s="374"/>
      <c r="V286" s="374"/>
      <c r="W286" s="375"/>
      <c r="X286" s="276"/>
    </row>
    <row r="287" spans="2:27" s="277" customFormat="1" ht="18.75" customHeight="1">
      <c r="B287" s="350"/>
      <c r="C287" s="282"/>
      <c r="D287" s="361"/>
      <c r="E287" s="361"/>
      <c r="F287" s="361"/>
      <c r="G287" s="361"/>
      <c r="H287" s="361"/>
      <c r="I287" s="393"/>
      <c r="J287" s="393"/>
      <c r="K287" s="392"/>
      <c r="L287" s="282"/>
      <c r="M287" s="282"/>
      <c r="N287" s="280"/>
      <c r="O287" s="281"/>
      <c r="P287" s="397"/>
      <c r="Q287" s="397"/>
      <c r="R287" s="397"/>
      <c r="S287" s="265"/>
      <c r="T287" s="374"/>
      <c r="U287" s="374"/>
      <c r="V287" s="374"/>
      <c r="W287" s="375"/>
      <c r="X287" s="276"/>
    </row>
    <row r="288" spans="2:27" s="277" customFormat="1" ht="18.75" customHeight="1">
      <c r="B288" s="350"/>
      <c r="C288" s="282"/>
      <c r="D288" s="475"/>
      <c r="E288" s="475"/>
      <c r="F288" s="361"/>
      <c r="G288" s="362"/>
      <c r="H288" s="361"/>
      <c r="I288" s="393"/>
      <c r="J288" s="396"/>
      <c r="K288" s="392"/>
      <c r="L288" s="338"/>
      <c r="M288" s="282"/>
      <c r="N288" s="282"/>
      <c r="O288" s="397"/>
      <c r="P288" s="397"/>
      <c r="Q288" s="397"/>
      <c r="R288" s="397"/>
      <c r="S288" s="265"/>
      <c r="T288" s="374"/>
      <c r="U288" s="374"/>
      <c r="V288" s="374"/>
      <c r="W288" s="375"/>
      <c r="X288" s="276"/>
    </row>
    <row r="289" spans="2:24" s="277" customFormat="1" ht="18.75" customHeight="1">
      <c r="B289" s="350"/>
      <c r="C289" s="282"/>
      <c r="D289" s="391"/>
      <c r="E289" s="391"/>
      <c r="F289" s="361"/>
      <c r="G289" s="362"/>
      <c r="H289" s="361"/>
      <c r="I289" s="393"/>
      <c r="J289" s="396"/>
      <c r="K289" s="392"/>
      <c r="L289" s="338"/>
      <c r="M289" s="282"/>
      <c r="N289" s="282"/>
      <c r="O289" s="397"/>
      <c r="P289" s="397"/>
      <c r="Q289" s="397"/>
      <c r="R289" s="397"/>
      <c r="S289" s="265"/>
      <c r="T289" s="266"/>
      <c r="U289" s="266"/>
      <c r="V289" s="266"/>
      <c r="W289" s="267"/>
      <c r="X289" s="276"/>
    </row>
    <row r="290" spans="2:24" s="277" customFormat="1" ht="18.75" customHeight="1">
      <c r="B290" s="350"/>
      <c r="C290" s="282"/>
      <c r="D290" s="471"/>
      <c r="E290" s="471"/>
      <c r="F290" s="392"/>
      <c r="G290" s="361"/>
      <c r="H290" s="361"/>
      <c r="I290" s="467"/>
      <c r="J290" s="467"/>
      <c r="K290" s="392"/>
      <c r="L290" s="282"/>
      <c r="M290" s="282"/>
      <c r="N290" s="282"/>
      <c r="O290" s="397"/>
      <c r="P290" s="397"/>
      <c r="Q290" s="397"/>
      <c r="R290" s="397"/>
      <c r="S290" s="265"/>
      <c r="T290" s="266"/>
      <c r="U290" s="266"/>
      <c r="V290" s="266"/>
      <c r="W290" s="267"/>
      <c r="X290" s="276"/>
    </row>
    <row r="291" spans="2:24" s="277" customFormat="1" ht="18.75" customHeight="1">
      <c r="B291" s="274"/>
      <c r="C291" s="397"/>
      <c r="D291" s="361"/>
      <c r="E291" s="361"/>
      <c r="F291" s="361"/>
      <c r="G291" s="361"/>
      <c r="H291" s="361"/>
      <c r="I291" s="393"/>
      <c r="J291" s="393"/>
      <c r="K291" s="392"/>
      <c r="L291" s="282"/>
      <c r="M291" s="282"/>
      <c r="N291" s="282"/>
      <c r="O291" s="397"/>
      <c r="P291" s="397"/>
      <c r="Q291" s="397"/>
      <c r="R291" s="397"/>
      <c r="S291" s="265"/>
      <c r="T291" s="266"/>
      <c r="U291" s="266"/>
      <c r="V291" s="266"/>
      <c r="W291" s="267"/>
      <c r="X291" s="276"/>
    </row>
    <row r="292" spans="2:24" s="277" customFormat="1" ht="18.75" customHeight="1">
      <c r="B292" s="350"/>
      <c r="C292" s="282"/>
      <c r="D292" s="471"/>
      <c r="E292" s="471"/>
      <c r="F292" s="361"/>
      <c r="G292" s="361"/>
      <c r="H292" s="361"/>
      <c r="I292" s="467"/>
      <c r="J292" s="467"/>
      <c r="K292" s="392"/>
      <c r="L292" s="276"/>
      <c r="M292" s="340"/>
      <c r="N292" s="340"/>
      <c r="O292" s="340"/>
      <c r="P292" s="276"/>
      <c r="Q292" s="340"/>
      <c r="R292" s="340"/>
      <c r="S292" s="341"/>
      <c r="T292" s="377"/>
      <c r="U292" s="266"/>
      <c r="V292" s="266"/>
      <c r="W292" s="267"/>
      <c r="X292" s="276"/>
    </row>
    <row r="293" spans="2:24" s="277" customFormat="1" ht="18.75" customHeight="1">
      <c r="B293" s="274"/>
      <c r="C293" s="397"/>
      <c r="D293" s="397"/>
      <c r="E293" s="397"/>
      <c r="F293" s="397"/>
      <c r="G293" s="275"/>
      <c r="H293" s="397"/>
      <c r="I293" s="397"/>
      <c r="J293" s="397"/>
      <c r="K293" s="397"/>
      <c r="L293" s="283"/>
      <c r="M293" s="397"/>
      <c r="N293" s="397"/>
      <c r="O293" s="397"/>
      <c r="P293" s="397"/>
      <c r="Q293" s="397"/>
      <c r="R293" s="397"/>
      <c r="S293" s="265"/>
      <c r="T293" s="266"/>
      <c r="U293" s="266"/>
      <c r="V293" s="266"/>
      <c r="W293" s="267"/>
      <c r="X293" s="276"/>
    </row>
    <row r="294" spans="2:24" s="277" customFormat="1" ht="18.75" customHeight="1">
      <c r="B294" s="274"/>
      <c r="C294" s="397"/>
      <c r="D294" s="283"/>
      <c r="E294" s="283"/>
      <c r="F294" s="397"/>
      <c r="G294" s="397"/>
      <c r="H294" s="397"/>
      <c r="I294" s="397"/>
      <c r="J294" s="397"/>
      <c r="K294" s="342"/>
      <c r="L294" s="342"/>
      <c r="M294" s="397"/>
      <c r="N294" s="397"/>
      <c r="O294" s="397"/>
      <c r="P294" s="397"/>
      <c r="Q294" s="397"/>
      <c r="R294" s="397"/>
      <c r="S294" s="265"/>
      <c r="T294" s="266"/>
      <c r="U294" s="266"/>
      <c r="V294" s="266"/>
      <c r="W294" s="267"/>
      <c r="X294" s="276"/>
    </row>
    <row r="295" spans="2:24" s="277" customFormat="1" ht="18.75" customHeight="1">
      <c r="B295" s="379"/>
      <c r="C295" s="395"/>
      <c r="D295" s="255"/>
      <c r="E295" s="255"/>
      <c r="F295" s="255"/>
      <c r="G295" s="255"/>
      <c r="H295" s="395"/>
      <c r="I295" s="467"/>
      <c r="J295" s="467"/>
      <c r="K295" s="378"/>
      <c r="L295" s="476"/>
      <c r="M295" s="476"/>
      <c r="N295" s="476"/>
      <c r="O295" s="380"/>
      <c r="P295" s="465"/>
      <c r="Q295" s="465"/>
      <c r="R295" s="395"/>
      <c r="S295" s="297"/>
      <c r="T295" s="266"/>
      <c r="U295" s="266"/>
      <c r="V295" s="266"/>
      <c r="W295" s="267"/>
      <c r="X295" s="276"/>
    </row>
    <row r="296" spans="2:24" s="277" customFormat="1" ht="18.75" customHeight="1">
      <c r="B296" s="274"/>
      <c r="C296" s="397"/>
      <c r="D296" s="282"/>
      <c r="E296" s="282"/>
      <c r="F296" s="469"/>
      <c r="G296" s="469"/>
      <c r="H296" s="282"/>
      <c r="I296" s="397"/>
      <c r="J296" s="282"/>
      <c r="K296" s="282"/>
      <c r="L296" s="397"/>
      <c r="M296" s="470"/>
      <c r="N296" s="470"/>
      <c r="O296" s="470"/>
      <c r="P296" s="397"/>
      <c r="Q296" s="397"/>
      <c r="R296" s="397"/>
      <c r="S296" s="265"/>
      <c r="T296" s="266"/>
      <c r="U296" s="266"/>
      <c r="V296" s="266"/>
      <c r="W296" s="267"/>
      <c r="X296" s="276"/>
    </row>
    <row r="297" spans="2:24" s="277" customFormat="1" ht="18.75" customHeight="1">
      <c r="B297" s="384"/>
      <c r="C297" s="283"/>
      <c r="D297" s="282"/>
      <c r="E297" s="282"/>
      <c r="F297" s="282"/>
      <c r="G297" s="282"/>
      <c r="H297" s="397"/>
      <c r="I297" s="467"/>
      <c r="J297" s="467"/>
      <c r="K297" s="357"/>
      <c r="L297" s="473"/>
      <c r="M297" s="473"/>
      <c r="N297" s="473"/>
      <c r="O297" s="397"/>
      <c r="P297" s="397"/>
      <c r="Q297" s="397"/>
      <c r="R297" s="397"/>
      <c r="S297" s="265"/>
      <c r="T297" s="266"/>
      <c r="U297" s="266"/>
      <c r="V297" s="266"/>
      <c r="W297" s="267"/>
      <c r="X297" s="276"/>
    </row>
    <row r="298" spans="2:24" s="289" customFormat="1" ht="18.75" customHeight="1">
      <c r="B298" s="284"/>
      <c r="C298" s="388"/>
      <c r="D298" s="324"/>
      <c r="E298" s="324"/>
      <c r="F298" s="282"/>
      <c r="G298" s="324"/>
      <c r="H298" s="324"/>
      <c r="I298" s="467"/>
      <c r="J298" s="467"/>
      <c r="K298" s="357"/>
      <c r="L298" s="324"/>
      <c r="M298" s="388"/>
      <c r="N298" s="388"/>
      <c r="O298" s="388"/>
      <c r="P298" s="388"/>
      <c r="Q298" s="388"/>
      <c r="R298" s="388"/>
      <c r="S298" s="285"/>
      <c r="T298" s="286"/>
      <c r="U298" s="286"/>
      <c r="V298" s="286"/>
      <c r="W298" s="287"/>
      <c r="X298" s="288"/>
    </row>
    <row r="299" spans="2:24" s="296" customFormat="1" ht="18.75" customHeight="1">
      <c r="B299" s="290"/>
      <c r="C299" s="389"/>
      <c r="D299" s="389"/>
      <c r="E299" s="389"/>
      <c r="F299" s="389"/>
      <c r="G299" s="291"/>
      <c r="H299" s="291"/>
      <c r="I299" s="389"/>
      <c r="J299" s="327"/>
      <c r="K299" s="327"/>
      <c r="L299" s="389"/>
      <c r="M299" s="389"/>
      <c r="N299" s="389"/>
      <c r="O299" s="389"/>
      <c r="P299" s="389"/>
      <c r="Q299" s="389"/>
      <c r="R299" s="389"/>
      <c r="S299" s="292"/>
      <c r="T299" s="293"/>
      <c r="U299" s="293"/>
      <c r="V299" s="293"/>
      <c r="W299" s="294"/>
      <c r="X299" s="295"/>
    </row>
    <row r="300" spans="2:24" s="289" customFormat="1" ht="18.75" customHeight="1">
      <c r="B300" s="290"/>
      <c r="C300" s="389"/>
      <c r="D300" s="389"/>
      <c r="E300" s="389"/>
      <c r="F300" s="389"/>
      <c r="G300" s="389"/>
      <c r="H300" s="389"/>
      <c r="I300" s="389"/>
      <c r="J300" s="389"/>
      <c r="K300" s="389"/>
      <c r="L300" s="389"/>
      <c r="M300" s="389"/>
      <c r="N300" s="389"/>
      <c r="O300" s="389"/>
      <c r="P300" s="389"/>
      <c r="Q300" s="389"/>
      <c r="R300" s="389"/>
      <c r="S300" s="292"/>
      <c r="T300" s="286"/>
      <c r="U300" s="286"/>
      <c r="V300" s="286"/>
      <c r="W300" s="287"/>
      <c r="X300" s="288"/>
    </row>
    <row r="301" spans="2:24" s="289" customFormat="1" ht="18.75" customHeight="1">
      <c r="B301" s="290"/>
      <c r="C301" s="389"/>
      <c r="D301" s="389"/>
      <c r="E301" s="389"/>
      <c r="F301" s="389"/>
      <c r="G301" s="389"/>
      <c r="H301" s="389"/>
      <c r="I301" s="389"/>
      <c r="J301" s="389"/>
      <c r="K301" s="389"/>
      <c r="L301" s="389"/>
      <c r="M301" s="389"/>
      <c r="N301" s="389"/>
      <c r="O301" s="389"/>
      <c r="P301" s="389"/>
      <c r="Q301" s="389"/>
      <c r="R301" s="389"/>
      <c r="S301" s="292"/>
      <c r="T301" s="286"/>
      <c r="U301" s="286"/>
      <c r="V301" s="286"/>
      <c r="W301" s="287"/>
      <c r="X301" s="288"/>
    </row>
    <row r="302" spans="2:24" s="289" customFormat="1" ht="18.75" customHeight="1">
      <c r="B302" s="284"/>
      <c r="C302" s="388"/>
      <c r="D302" s="388"/>
      <c r="E302" s="388"/>
      <c r="F302" s="388"/>
      <c r="G302" s="388"/>
      <c r="H302" s="388"/>
      <c r="I302" s="388"/>
      <c r="J302" s="388"/>
      <c r="K302" s="388"/>
      <c r="L302" s="388"/>
      <c r="M302" s="388"/>
      <c r="N302" s="388"/>
      <c r="O302" s="388"/>
      <c r="P302" s="388"/>
      <c r="Q302" s="388"/>
      <c r="R302" s="388"/>
      <c r="S302" s="285"/>
      <c r="T302" s="286"/>
      <c r="U302" s="286"/>
      <c r="V302" s="286"/>
      <c r="W302" s="287"/>
      <c r="X302" s="288"/>
    </row>
    <row r="303" spans="2:24" s="289" customFormat="1" ht="18.75" customHeight="1">
      <c r="B303" s="284"/>
      <c r="C303" s="388"/>
      <c r="D303" s="388"/>
      <c r="E303" s="388"/>
      <c r="F303" s="388"/>
      <c r="G303" s="388"/>
      <c r="H303" s="388"/>
      <c r="I303" s="388"/>
      <c r="J303" s="388"/>
      <c r="K303" s="388"/>
      <c r="L303" s="388"/>
      <c r="M303" s="388"/>
      <c r="N303" s="388"/>
      <c r="O303" s="388"/>
      <c r="P303" s="388"/>
      <c r="Q303" s="388"/>
      <c r="R303" s="388"/>
      <c r="S303" s="285"/>
      <c r="T303" s="286"/>
      <c r="U303" s="286"/>
      <c r="V303" s="286"/>
      <c r="W303" s="287"/>
      <c r="X303" s="288"/>
    </row>
    <row r="304" spans="2:24" s="289" customFormat="1" ht="18.75" customHeight="1">
      <c r="B304" s="284"/>
      <c r="C304" s="388"/>
      <c r="D304" s="388"/>
      <c r="E304" s="388"/>
      <c r="F304" s="388"/>
      <c r="G304" s="388"/>
      <c r="H304" s="388"/>
      <c r="I304" s="388"/>
      <c r="J304" s="388"/>
      <c r="K304" s="388"/>
      <c r="L304" s="388"/>
      <c r="M304" s="388"/>
      <c r="N304" s="388"/>
      <c r="O304" s="388"/>
      <c r="P304" s="388"/>
      <c r="Q304" s="388"/>
      <c r="R304" s="388"/>
      <c r="S304" s="285"/>
      <c r="T304" s="286"/>
      <c r="U304" s="286"/>
      <c r="V304" s="286"/>
      <c r="W304" s="287"/>
      <c r="X304" s="288"/>
    </row>
    <row r="305" spans="2:27" s="289" customFormat="1" ht="18.75" customHeight="1">
      <c r="B305" s="284"/>
      <c r="C305" s="388"/>
      <c r="D305" s="388"/>
      <c r="E305" s="388"/>
      <c r="F305" s="388"/>
      <c r="G305" s="388"/>
      <c r="H305" s="388"/>
      <c r="I305" s="388"/>
      <c r="J305" s="388"/>
      <c r="K305" s="388"/>
      <c r="L305" s="388"/>
      <c r="M305" s="388"/>
      <c r="N305" s="388"/>
      <c r="O305" s="388"/>
      <c r="P305" s="388"/>
      <c r="Q305" s="388"/>
      <c r="R305" s="388"/>
      <c r="S305" s="285"/>
      <c r="T305" s="286"/>
      <c r="U305" s="286"/>
      <c r="V305" s="286"/>
      <c r="W305" s="287"/>
      <c r="X305" s="288"/>
    </row>
    <row r="306" spans="2:27" s="289" customFormat="1" ht="18.75" customHeight="1">
      <c r="B306" s="284"/>
      <c r="C306" s="388"/>
      <c r="D306" s="388"/>
      <c r="E306" s="388"/>
      <c r="F306" s="388"/>
      <c r="G306" s="388"/>
      <c r="H306" s="388"/>
      <c r="I306" s="388"/>
      <c r="J306" s="388"/>
      <c r="K306" s="388"/>
      <c r="L306" s="388"/>
      <c r="M306" s="388"/>
      <c r="N306" s="388"/>
      <c r="O306" s="388"/>
      <c r="P306" s="388"/>
      <c r="Q306" s="388"/>
      <c r="R306" s="388"/>
      <c r="S306" s="285"/>
      <c r="T306" s="286"/>
      <c r="U306" s="286"/>
      <c r="V306" s="286"/>
      <c r="W306" s="287"/>
      <c r="X306" s="288"/>
    </row>
    <row r="307" spans="2:27" s="296" customFormat="1" ht="18.75" customHeight="1">
      <c r="B307" s="290"/>
      <c r="C307" s="389"/>
      <c r="D307" s="468"/>
      <c r="E307" s="468"/>
      <c r="F307" s="468"/>
      <c r="G307" s="389"/>
      <c r="H307" s="465"/>
      <c r="I307" s="465"/>
      <c r="J307" s="465"/>
      <c r="K307" s="465"/>
      <c r="L307" s="465"/>
      <c r="M307" s="465"/>
      <c r="N307" s="395"/>
      <c r="O307" s="395"/>
      <c r="P307" s="395"/>
      <c r="Q307" s="395"/>
      <c r="R307" s="395"/>
      <c r="S307" s="297"/>
      <c r="T307" s="293"/>
      <c r="U307" s="293"/>
      <c r="V307" s="293"/>
      <c r="W307" s="294"/>
      <c r="X307" s="295"/>
    </row>
    <row r="308" spans="2:27" s="289" customFormat="1" ht="18.75" customHeight="1">
      <c r="B308" s="284"/>
      <c r="C308" s="388"/>
      <c r="D308" s="388"/>
      <c r="E308" s="388"/>
      <c r="F308" s="388"/>
      <c r="G308" s="388"/>
      <c r="H308" s="397"/>
      <c r="I308" s="397"/>
      <c r="J308" s="397"/>
      <c r="K308" s="397"/>
      <c r="L308" s="397"/>
      <c r="M308" s="397"/>
      <c r="N308" s="397"/>
      <c r="O308" s="397"/>
      <c r="P308" s="397"/>
      <c r="Q308" s="397"/>
      <c r="R308" s="397"/>
      <c r="S308" s="265"/>
      <c r="T308" s="286"/>
      <c r="U308" s="286"/>
      <c r="V308" s="286"/>
      <c r="W308" s="287"/>
      <c r="X308" s="288"/>
    </row>
    <row r="309" spans="2:27" s="289" customFormat="1" ht="20.25" customHeight="1">
      <c r="B309" s="284"/>
      <c r="C309" s="388"/>
      <c r="D309" s="388"/>
      <c r="E309" s="388"/>
      <c r="F309" s="388"/>
      <c r="G309" s="388"/>
      <c r="H309" s="397"/>
      <c r="I309" s="397"/>
      <c r="J309" s="397"/>
      <c r="K309" s="397"/>
      <c r="L309" s="397"/>
      <c r="M309" s="397"/>
      <c r="N309" s="397"/>
      <c r="O309" s="397"/>
      <c r="P309" s="397"/>
      <c r="Q309" s="397"/>
      <c r="R309" s="397"/>
      <c r="S309" s="265"/>
      <c r="T309" s="286"/>
      <c r="U309" s="286"/>
      <c r="V309" s="286"/>
      <c r="W309" s="287"/>
      <c r="X309" s="288"/>
    </row>
    <row r="310" spans="2:27" s="289" customFormat="1" ht="29.25" customHeight="1">
      <c r="B310" s="284"/>
      <c r="C310" s="388"/>
      <c r="D310" s="388"/>
      <c r="E310" s="388"/>
      <c r="F310" s="388"/>
      <c r="G310" s="388"/>
      <c r="H310" s="397"/>
      <c r="I310" s="397"/>
      <c r="J310" s="397"/>
      <c r="K310" s="397"/>
      <c r="L310" s="397"/>
      <c r="M310" s="397"/>
      <c r="N310" s="397"/>
      <c r="O310" s="397"/>
      <c r="P310" s="397"/>
      <c r="Q310" s="397"/>
      <c r="R310" s="397"/>
      <c r="S310" s="265"/>
      <c r="T310" s="286"/>
      <c r="U310" s="286"/>
      <c r="V310" s="286"/>
      <c r="W310" s="287"/>
      <c r="X310" s="288"/>
    </row>
    <row r="311" spans="2:27" s="289" customFormat="1" ht="23.25" customHeight="1">
      <c r="B311" s="284"/>
      <c r="C311" s="388"/>
      <c r="D311" s="388"/>
      <c r="E311" s="388"/>
      <c r="F311" s="388"/>
      <c r="G311" s="388"/>
      <c r="H311" s="397"/>
      <c r="I311" s="397"/>
      <c r="J311" s="397"/>
      <c r="K311" s="397"/>
      <c r="L311" s="397"/>
      <c r="M311" s="397"/>
      <c r="N311" s="397"/>
      <c r="O311" s="397"/>
      <c r="P311" s="397"/>
      <c r="Q311" s="397"/>
      <c r="R311" s="397"/>
      <c r="S311" s="265"/>
      <c r="T311" s="286"/>
      <c r="U311" s="286"/>
      <c r="V311" s="286"/>
      <c r="W311" s="287"/>
      <c r="X311" s="288"/>
    </row>
    <row r="312" spans="2:27" s="289" customFormat="1" ht="23.25" customHeight="1">
      <c r="B312" s="284"/>
      <c r="C312" s="388"/>
      <c r="D312" s="388"/>
      <c r="E312" s="388"/>
      <c r="F312" s="388"/>
      <c r="G312" s="388"/>
      <c r="H312" s="397"/>
      <c r="I312" s="397"/>
      <c r="J312" s="397"/>
      <c r="K312" s="397"/>
      <c r="L312" s="397"/>
      <c r="M312" s="397"/>
      <c r="N312" s="397"/>
      <c r="O312" s="397"/>
      <c r="P312" s="397"/>
      <c r="Q312" s="397"/>
      <c r="R312" s="397"/>
      <c r="S312" s="265"/>
      <c r="T312" s="286"/>
      <c r="U312" s="286"/>
      <c r="V312" s="286"/>
      <c r="W312" s="287"/>
      <c r="X312" s="288"/>
    </row>
    <row r="313" spans="2:27" s="289" customFormat="1" ht="18.75" customHeight="1">
      <c r="B313" s="298"/>
      <c r="C313" s="299"/>
      <c r="D313" s="299"/>
      <c r="E313" s="299"/>
      <c r="F313" s="299"/>
      <c r="G313" s="299"/>
      <c r="H313" s="300"/>
      <c r="I313" s="300"/>
      <c r="J313" s="300"/>
      <c r="K313" s="300"/>
      <c r="L313" s="300"/>
      <c r="M313" s="300"/>
      <c r="N313" s="300"/>
      <c r="O313" s="300"/>
      <c r="P313" s="300"/>
      <c r="Q313" s="300"/>
      <c r="R313" s="300"/>
      <c r="S313" s="301"/>
      <c r="T313" s="302"/>
      <c r="U313" s="302"/>
      <c r="V313" s="302"/>
      <c r="W313" s="303"/>
      <c r="X313" s="288"/>
    </row>
    <row r="314" spans="2:27" s="252" customFormat="1" ht="18.75" customHeight="1">
      <c r="B314" s="343"/>
      <c r="C314" s="344"/>
      <c r="D314" s="344"/>
      <c r="E314" s="344"/>
      <c r="F314" s="344"/>
      <c r="G314" s="344"/>
      <c r="H314" s="344"/>
      <c r="I314" s="344"/>
      <c r="J314" s="344"/>
      <c r="K314" s="344"/>
      <c r="L314" s="344"/>
      <c r="M314" s="344"/>
      <c r="N314" s="344"/>
      <c r="O314" s="344"/>
      <c r="P314" s="344"/>
      <c r="Q314" s="344"/>
      <c r="R314" s="344"/>
      <c r="S314" s="344"/>
      <c r="T314" s="405"/>
      <c r="U314" s="405"/>
      <c r="V314" s="405"/>
      <c r="W314" s="406"/>
      <c r="X314" s="428"/>
      <c r="Z314" s="347"/>
      <c r="AA314" s="253"/>
    </row>
    <row r="315" spans="2:27" s="248" customFormat="1" ht="18.75" customHeight="1">
      <c r="B315" s="423"/>
      <c r="C315" s="358"/>
      <c r="D315" s="464"/>
      <c r="E315" s="464"/>
      <c r="F315" s="358"/>
      <c r="G315" s="358"/>
      <c r="H315" s="358"/>
      <c r="I315" s="358"/>
      <c r="J315" s="358"/>
      <c r="K315" s="358"/>
      <c r="L315" s="358"/>
      <c r="M315" s="358"/>
      <c r="N315" s="358"/>
      <c r="O315" s="358"/>
      <c r="P315" s="358"/>
      <c r="Q315" s="358"/>
      <c r="R315" s="358"/>
      <c r="S315" s="358"/>
      <c r="T315" s="247"/>
      <c r="U315" s="381"/>
      <c r="V315" s="381"/>
      <c r="W315" s="382"/>
      <c r="X315" s="383"/>
      <c r="AA315" s="249"/>
    </row>
    <row r="316" spans="2:27" s="248" customFormat="1" ht="18.75" customHeight="1">
      <c r="B316" s="423"/>
      <c r="C316" s="358"/>
      <c r="D316" s="398"/>
      <c r="E316" s="398"/>
      <c r="F316" s="358"/>
      <c r="G316" s="358"/>
      <c r="H316" s="358"/>
      <c r="I316" s="358"/>
      <c r="J316" s="358"/>
      <c r="K316" s="358"/>
      <c r="L316" s="358"/>
      <c r="M316" s="358"/>
      <c r="N316" s="358"/>
      <c r="O316" s="358"/>
      <c r="P316" s="358"/>
      <c r="Q316" s="358"/>
      <c r="R316" s="358"/>
      <c r="S316" s="358"/>
      <c r="T316" s="251"/>
      <c r="U316" s="381"/>
      <c r="V316" s="381"/>
      <c r="W316" s="382"/>
      <c r="X316" s="383"/>
      <c r="AA316" s="249"/>
    </row>
    <row r="317" spans="2:27" s="252" customFormat="1" ht="18.75" customHeight="1">
      <c r="B317" s="250"/>
      <c r="C317" s="425"/>
      <c r="D317" s="425"/>
      <c r="E317" s="425"/>
      <c r="F317" s="424"/>
      <c r="G317" s="424"/>
      <c r="H317" s="424"/>
      <c r="I317" s="424"/>
      <c r="J317" s="424"/>
      <c r="K317" s="424"/>
      <c r="L317" s="424"/>
      <c r="M317" s="424"/>
      <c r="N317" s="424"/>
      <c r="O317" s="424"/>
      <c r="P317" s="424"/>
      <c r="Q317" s="424"/>
      <c r="R317" s="424"/>
      <c r="S317" s="424"/>
      <c r="T317" s="251"/>
      <c r="U317" s="427"/>
      <c r="V317" s="427"/>
      <c r="W317" s="438"/>
      <c r="X317" s="428"/>
      <c r="AA317" s="253"/>
    </row>
    <row r="318" spans="2:27" s="248" customFormat="1" ht="18.75" customHeight="1">
      <c r="B318" s="423"/>
      <c r="C318" s="358"/>
      <c r="D318" s="398"/>
      <c r="E318" s="398"/>
      <c r="F318" s="358"/>
      <c r="G318" s="358"/>
      <c r="H318" s="358"/>
      <c r="I318" s="358"/>
      <c r="J318" s="358"/>
      <c r="K318" s="358"/>
      <c r="L318" s="358"/>
      <c r="M318" s="358"/>
      <c r="N318" s="358"/>
      <c r="O318" s="358"/>
      <c r="P318" s="358"/>
      <c r="Q318" s="358"/>
      <c r="R318" s="358"/>
      <c r="S318" s="358"/>
      <c r="T318" s="251"/>
      <c r="U318" s="381"/>
      <c r="V318" s="381"/>
      <c r="W318" s="382"/>
      <c r="X318" s="383"/>
      <c r="AA318" s="249"/>
    </row>
    <row r="319" spans="2:27" s="348" customFormat="1" ht="18.75" customHeight="1">
      <c r="B319" s="369"/>
      <c r="C319" s="351"/>
      <c r="D319" s="431"/>
      <c r="E319" s="278"/>
      <c r="F319" s="432"/>
      <c r="G319" s="351"/>
      <c r="H319" s="351"/>
      <c r="I319" s="278"/>
      <c r="J319" s="433"/>
      <c r="K319" s="351"/>
      <c r="L319" s="351"/>
      <c r="M319" s="351"/>
      <c r="N319" s="278"/>
      <c r="O319" s="351"/>
      <c r="P319" s="351"/>
      <c r="Q319" s="351"/>
      <c r="R319" s="351"/>
      <c r="S319" s="351"/>
      <c r="T319" s="430"/>
      <c r="U319" s="435"/>
      <c r="V319" s="435"/>
      <c r="W319" s="439"/>
      <c r="X319" s="346"/>
      <c r="AA319" s="436"/>
    </row>
    <row r="320" spans="2:27" s="248" customFormat="1" ht="18.75" customHeight="1">
      <c r="B320" s="423"/>
      <c r="C320" s="358"/>
      <c r="D320" s="398"/>
      <c r="E320" s="398"/>
      <c r="F320" s="358"/>
      <c r="G320" s="358"/>
      <c r="H320" s="358"/>
      <c r="I320" s="358"/>
      <c r="J320" s="358"/>
      <c r="K320" s="358"/>
      <c r="L320" s="358"/>
      <c r="M320" s="358"/>
      <c r="N320" s="358"/>
      <c r="O320" s="358"/>
      <c r="P320" s="358"/>
      <c r="Q320" s="358"/>
      <c r="R320" s="358"/>
      <c r="S320" s="358"/>
      <c r="T320" s="251"/>
      <c r="U320" s="381"/>
      <c r="V320" s="381"/>
      <c r="W320" s="382"/>
      <c r="X320" s="383"/>
      <c r="AA320" s="249"/>
    </row>
    <row r="321" spans="2:27" s="244" customFormat="1" ht="18.75" customHeight="1">
      <c r="B321" s="254"/>
      <c r="C321" s="255"/>
      <c r="D321" s="255"/>
      <c r="E321" s="255"/>
      <c r="F321" s="255"/>
      <c r="G321" s="255"/>
      <c r="H321" s="255"/>
      <c r="I321" s="255"/>
      <c r="J321" s="255"/>
      <c r="K321" s="255"/>
      <c r="L321" s="255"/>
      <c r="M321" s="255"/>
      <c r="N321" s="255"/>
      <c r="O321" s="255"/>
      <c r="P321" s="255"/>
      <c r="Q321" s="255"/>
      <c r="R321" s="255"/>
      <c r="S321" s="255"/>
      <c r="T321" s="257"/>
      <c r="U321" s="257"/>
      <c r="V321" s="257"/>
      <c r="W321" s="258"/>
      <c r="X321" s="259"/>
    </row>
    <row r="322" spans="2:27" s="262" customFormat="1" ht="18.75" customHeight="1">
      <c r="B322" s="379"/>
      <c r="C322" s="255"/>
      <c r="D322" s="255"/>
      <c r="E322" s="465"/>
      <c r="F322" s="465"/>
      <c r="G322" s="255"/>
      <c r="H322" s="429"/>
      <c r="I322" s="255"/>
      <c r="J322" s="466"/>
      <c r="K322" s="466"/>
      <c r="L322" s="255"/>
      <c r="M322" s="255"/>
      <c r="N322" s="255"/>
      <c r="O322" s="255"/>
      <c r="P322" s="255"/>
      <c r="Q322" s="255"/>
      <c r="R322" s="255"/>
      <c r="S322" s="255"/>
      <c r="T322" s="370"/>
      <c r="U322" s="370"/>
      <c r="V322" s="370"/>
      <c r="W322" s="371"/>
      <c r="X322" s="261"/>
      <c r="Z322" s="263"/>
      <c r="AA322" s="264"/>
    </row>
    <row r="323" spans="2:27">
      <c r="B323" s="440"/>
      <c r="T323" s="437"/>
      <c r="U323" s="437"/>
      <c r="V323" s="437"/>
      <c r="W323" s="441"/>
    </row>
    <row r="324" spans="2:27">
      <c r="B324" s="440"/>
      <c r="T324" s="437"/>
      <c r="U324" s="437"/>
      <c r="V324" s="437"/>
      <c r="W324" s="441"/>
    </row>
    <row r="325" spans="2:27">
      <c r="B325" s="440"/>
      <c r="T325" s="437"/>
      <c r="U325" s="437"/>
      <c r="V325" s="437"/>
      <c r="W325" s="441"/>
    </row>
    <row r="326" spans="2:27">
      <c r="B326" s="440"/>
      <c r="T326" s="437"/>
      <c r="U326" s="437"/>
      <c r="V326" s="437"/>
      <c r="W326" s="441"/>
    </row>
    <row r="327" spans="2:27">
      <c r="B327" s="440"/>
      <c r="T327" s="437"/>
      <c r="U327" s="437"/>
      <c r="V327" s="437"/>
      <c r="W327" s="441"/>
    </row>
    <row r="328" spans="2:27">
      <c r="B328" s="440"/>
      <c r="T328" s="437"/>
      <c r="U328" s="437"/>
      <c r="V328" s="437"/>
      <c r="W328" s="441"/>
    </row>
    <row r="329" spans="2:27">
      <c r="B329" s="440"/>
      <c r="T329" s="437"/>
      <c r="U329" s="437"/>
      <c r="V329" s="437"/>
      <c r="W329" s="441"/>
    </row>
    <row r="330" spans="2:27">
      <c r="B330" s="440"/>
      <c r="T330" s="437"/>
      <c r="U330" s="437"/>
      <c r="V330" s="437"/>
      <c r="W330" s="441"/>
    </row>
    <row r="331" spans="2:27">
      <c r="B331" s="440"/>
      <c r="T331" s="437"/>
      <c r="U331" s="437"/>
      <c r="V331" s="437"/>
      <c r="W331" s="441"/>
    </row>
    <row r="332" spans="2:27">
      <c r="B332" s="440"/>
      <c r="T332" s="437"/>
      <c r="U332" s="437"/>
      <c r="V332" s="437"/>
      <c r="W332" s="441"/>
    </row>
    <row r="333" spans="2:27">
      <c r="B333" s="440"/>
      <c r="T333" s="437"/>
      <c r="U333" s="437"/>
      <c r="V333" s="437"/>
      <c r="W333" s="441"/>
    </row>
    <row r="334" spans="2:27">
      <c r="B334" s="440"/>
      <c r="T334" s="437"/>
      <c r="U334" s="437"/>
      <c r="V334" s="437"/>
      <c r="W334" s="441"/>
    </row>
    <row r="335" spans="2:27">
      <c r="B335" s="440"/>
      <c r="T335" s="437"/>
      <c r="U335" s="437"/>
      <c r="V335" s="437"/>
      <c r="W335" s="441"/>
    </row>
    <row r="336" spans="2:27">
      <c r="B336" s="440"/>
      <c r="T336" s="437"/>
      <c r="U336" s="437"/>
      <c r="V336" s="437"/>
      <c r="W336" s="441"/>
    </row>
    <row r="337" spans="2:23">
      <c r="B337" s="440"/>
      <c r="T337" s="437"/>
      <c r="U337" s="437"/>
      <c r="V337" s="437"/>
      <c r="W337" s="441"/>
    </row>
    <row r="338" spans="2:23">
      <c r="B338" s="440"/>
      <c r="T338" s="437"/>
      <c r="U338" s="437"/>
      <c r="V338" s="437"/>
      <c r="W338" s="441"/>
    </row>
    <row r="339" spans="2:23">
      <c r="B339" s="440"/>
      <c r="T339" s="437"/>
      <c r="U339" s="437"/>
      <c r="V339" s="437"/>
      <c r="W339" s="441"/>
    </row>
    <row r="340" spans="2:23">
      <c r="B340" s="440"/>
      <c r="T340" s="437"/>
      <c r="U340" s="437"/>
      <c r="V340" s="437"/>
      <c r="W340" s="441"/>
    </row>
    <row r="341" spans="2:23">
      <c r="B341" s="440"/>
      <c r="T341" s="437"/>
      <c r="U341" s="437"/>
      <c r="V341" s="437"/>
      <c r="W341" s="441"/>
    </row>
    <row r="342" spans="2:23">
      <c r="B342" s="440"/>
      <c r="T342" s="437"/>
      <c r="U342" s="437"/>
      <c r="V342" s="437"/>
      <c r="W342" s="441"/>
    </row>
    <row r="343" spans="2:23">
      <c r="B343" s="440"/>
      <c r="T343" s="437"/>
      <c r="U343" s="437"/>
      <c r="V343" s="437"/>
      <c r="W343" s="441"/>
    </row>
    <row r="344" spans="2:23">
      <c r="B344" s="440"/>
      <c r="T344" s="437"/>
      <c r="U344" s="437"/>
      <c r="V344" s="437"/>
      <c r="W344" s="441"/>
    </row>
    <row r="345" spans="2:23">
      <c r="B345" s="440"/>
      <c r="T345" s="437"/>
      <c r="U345" s="437"/>
      <c r="V345" s="437"/>
      <c r="W345" s="441"/>
    </row>
    <row r="346" spans="2:23">
      <c r="B346" s="440"/>
      <c r="T346" s="437"/>
      <c r="U346" s="437"/>
      <c r="V346" s="437"/>
      <c r="W346" s="441"/>
    </row>
    <row r="347" spans="2:23">
      <c r="B347" s="440"/>
      <c r="T347" s="437"/>
      <c r="U347" s="437"/>
      <c r="V347" s="437"/>
      <c r="W347" s="441"/>
    </row>
    <row r="348" spans="2:23">
      <c r="B348" s="440"/>
      <c r="T348" s="437"/>
      <c r="U348" s="437"/>
      <c r="V348" s="437"/>
      <c r="W348" s="441"/>
    </row>
    <row r="349" spans="2:23">
      <c r="B349" s="440"/>
      <c r="T349" s="437"/>
      <c r="U349" s="437"/>
      <c r="V349" s="437"/>
      <c r="W349" s="441"/>
    </row>
    <row r="350" spans="2:23">
      <c r="B350" s="440"/>
      <c r="T350" s="437"/>
      <c r="U350" s="437"/>
      <c r="V350" s="437"/>
      <c r="W350" s="441"/>
    </row>
    <row r="351" spans="2:23">
      <c r="B351" s="440"/>
      <c r="T351" s="437"/>
      <c r="U351" s="437"/>
      <c r="V351" s="437"/>
      <c r="W351" s="441"/>
    </row>
    <row r="352" spans="2:23">
      <c r="B352" s="440"/>
      <c r="T352" s="437"/>
      <c r="U352" s="437"/>
      <c r="V352" s="437"/>
      <c r="W352" s="441"/>
    </row>
    <row r="353" spans="2:23">
      <c r="B353" s="440"/>
      <c r="T353" s="437"/>
      <c r="U353" s="437"/>
      <c r="V353" s="437"/>
      <c r="W353" s="441"/>
    </row>
    <row r="354" spans="2:23">
      <c r="B354" s="440"/>
      <c r="T354" s="437"/>
      <c r="U354" s="437"/>
      <c r="V354" s="437"/>
      <c r="W354" s="441"/>
    </row>
    <row r="355" spans="2:23">
      <c r="B355" s="440"/>
      <c r="T355" s="437"/>
      <c r="U355" s="437"/>
      <c r="V355" s="437"/>
      <c r="W355" s="441"/>
    </row>
    <row r="356" spans="2:23">
      <c r="B356" s="440"/>
      <c r="T356" s="437"/>
      <c r="U356" s="437"/>
      <c r="V356" s="437"/>
      <c r="W356" s="441"/>
    </row>
    <row r="357" spans="2:23">
      <c r="B357" s="440"/>
      <c r="T357" s="437"/>
      <c r="U357" s="437"/>
      <c r="V357" s="437"/>
      <c r="W357" s="441"/>
    </row>
    <row r="358" spans="2:23">
      <c r="B358" s="440"/>
      <c r="T358" s="437"/>
      <c r="U358" s="437"/>
      <c r="V358" s="437"/>
      <c r="W358" s="441"/>
    </row>
    <row r="359" spans="2:23">
      <c r="B359" s="440"/>
      <c r="T359" s="437"/>
      <c r="U359" s="437"/>
      <c r="V359" s="437"/>
      <c r="W359" s="441"/>
    </row>
    <row r="360" spans="2:23">
      <c r="B360" s="440"/>
      <c r="T360" s="437"/>
      <c r="U360" s="437"/>
      <c r="V360" s="437"/>
      <c r="W360" s="441"/>
    </row>
    <row r="361" spans="2:23">
      <c r="B361" s="440"/>
      <c r="T361" s="437"/>
      <c r="U361" s="437"/>
      <c r="V361" s="437"/>
      <c r="W361" s="441"/>
    </row>
    <row r="362" spans="2:23">
      <c r="B362" s="440"/>
      <c r="T362" s="437"/>
      <c r="U362" s="437"/>
      <c r="V362" s="437"/>
      <c r="W362" s="441"/>
    </row>
    <row r="363" spans="2:23">
      <c r="B363" s="440"/>
      <c r="T363" s="437"/>
      <c r="U363" s="437"/>
      <c r="V363" s="437"/>
      <c r="W363" s="441"/>
    </row>
    <row r="364" spans="2:23">
      <c r="B364" s="440"/>
      <c r="T364" s="437"/>
      <c r="U364" s="437"/>
      <c r="V364" s="437"/>
      <c r="W364" s="441"/>
    </row>
    <row r="365" spans="2:23">
      <c r="B365" s="440"/>
      <c r="T365" s="437"/>
      <c r="U365" s="437"/>
      <c r="V365" s="437"/>
      <c r="W365" s="441"/>
    </row>
    <row r="366" spans="2:23">
      <c r="B366" s="440"/>
      <c r="T366" s="437"/>
      <c r="U366" s="437"/>
      <c r="V366" s="437"/>
      <c r="W366" s="441"/>
    </row>
    <row r="367" spans="2:23">
      <c r="B367" s="440"/>
      <c r="T367" s="437"/>
      <c r="U367" s="437"/>
      <c r="V367" s="437"/>
      <c r="W367" s="441"/>
    </row>
    <row r="368" spans="2:23">
      <c r="B368" s="440"/>
      <c r="T368" s="437"/>
      <c r="U368" s="437"/>
      <c r="V368" s="437"/>
      <c r="W368" s="441"/>
    </row>
    <row r="369" spans="2:23">
      <c r="B369" s="440"/>
      <c r="T369" s="437"/>
      <c r="U369" s="437"/>
      <c r="V369" s="437"/>
      <c r="W369" s="441"/>
    </row>
    <row r="370" spans="2:23">
      <c r="B370" s="440"/>
      <c r="T370" s="437"/>
      <c r="U370" s="437"/>
      <c r="V370" s="437"/>
      <c r="W370" s="441"/>
    </row>
    <row r="371" spans="2:23">
      <c r="B371" s="440"/>
      <c r="T371" s="437"/>
      <c r="U371" s="437"/>
      <c r="V371" s="437"/>
      <c r="W371" s="441"/>
    </row>
    <row r="372" spans="2:23">
      <c r="B372" s="440"/>
      <c r="T372" s="437"/>
      <c r="U372" s="437"/>
      <c r="V372" s="437"/>
      <c r="W372" s="441"/>
    </row>
    <row r="373" spans="2:23">
      <c r="B373" s="440"/>
      <c r="T373" s="437"/>
      <c r="U373" s="437"/>
      <c r="V373" s="437"/>
      <c r="W373" s="441"/>
    </row>
    <row r="374" spans="2:23">
      <c r="B374" s="440"/>
      <c r="T374" s="437"/>
      <c r="U374" s="437"/>
      <c r="V374" s="437"/>
      <c r="W374" s="441"/>
    </row>
    <row r="375" spans="2:23">
      <c r="B375" s="440"/>
      <c r="T375" s="437"/>
      <c r="U375" s="437"/>
      <c r="V375" s="437"/>
      <c r="W375" s="441"/>
    </row>
    <row r="376" spans="2:23">
      <c r="B376" s="440"/>
      <c r="T376" s="437"/>
      <c r="U376" s="437"/>
      <c r="V376" s="437"/>
      <c r="W376" s="441"/>
    </row>
    <row r="377" spans="2:23">
      <c r="B377" s="440"/>
      <c r="T377" s="437"/>
      <c r="U377" s="437"/>
      <c r="V377" s="437"/>
      <c r="W377" s="441"/>
    </row>
    <row r="378" spans="2:23">
      <c r="B378" s="440"/>
      <c r="T378" s="437"/>
      <c r="U378" s="437"/>
      <c r="V378" s="437"/>
      <c r="W378" s="441"/>
    </row>
    <row r="379" spans="2:23">
      <c r="B379" s="440"/>
      <c r="T379" s="437"/>
      <c r="U379" s="437"/>
      <c r="V379" s="437"/>
      <c r="W379" s="441"/>
    </row>
    <row r="380" spans="2:23">
      <c r="B380" s="440"/>
      <c r="T380" s="437"/>
      <c r="U380" s="437"/>
      <c r="V380" s="437"/>
      <c r="W380" s="441"/>
    </row>
    <row r="381" spans="2:23">
      <c r="B381" s="440"/>
      <c r="T381" s="437"/>
      <c r="U381" s="437"/>
      <c r="V381" s="437"/>
      <c r="W381" s="441"/>
    </row>
    <row r="382" spans="2:23">
      <c r="B382" s="440"/>
      <c r="T382" s="437"/>
      <c r="U382" s="437"/>
      <c r="V382" s="437"/>
      <c r="W382" s="441"/>
    </row>
    <row r="383" spans="2:23">
      <c r="B383" s="440"/>
      <c r="T383" s="437"/>
      <c r="U383" s="437"/>
      <c r="V383" s="437"/>
      <c r="W383" s="441"/>
    </row>
    <row r="384" spans="2:23">
      <c r="B384" s="442"/>
      <c r="C384" s="443"/>
      <c r="D384" s="443"/>
      <c r="E384" s="443"/>
      <c r="F384" s="443"/>
      <c r="G384" s="443"/>
      <c r="H384" s="443"/>
      <c r="I384" s="443"/>
      <c r="J384" s="443"/>
      <c r="K384" s="443"/>
      <c r="L384" s="443"/>
      <c r="M384" s="443"/>
      <c r="N384" s="443"/>
      <c r="O384" s="443"/>
      <c r="P384" s="443"/>
      <c r="Q384" s="443"/>
      <c r="R384" s="443"/>
      <c r="S384" s="443"/>
      <c r="T384" s="444"/>
      <c r="U384" s="444"/>
      <c r="V384" s="444"/>
      <c r="W384" s="445"/>
    </row>
  </sheetData>
  <mergeCells count="173">
    <mergeCell ref="H155:J155"/>
    <mergeCell ref="E156:F156"/>
    <mergeCell ref="N20:P20"/>
    <mergeCell ref="I19:J19"/>
    <mergeCell ref="D15:E15"/>
    <mergeCell ref="D17:E17"/>
    <mergeCell ref="G21:H21"/>
    <mergeCell ref="J21:K21"/>
    <mergeCell ref="M21:N21"/>
    <mergeCell ref="D21:E21"/>
    <mergeCell ref="N56:O56"/>
    <mergeCell ref="P103:Q103"/>
    <mergeCell ref="B67:E67"/>
    <mergeCell ref="D34:E34"/>
    <mergeCell ref="I34:J34"/>
    <mergeCell ref="F57:G57"/>
    <mergeCell ref="H57:I57"/>
    <mergeCell ref="H51:I51"/>
    <mergeCell ref="G53:H53"/>
    <mergeCell ref="E24:F24"/>
    <mergeCell ref="E25:F25"/>
    <mergeCell ref="H25:J25"/>
    <mergeCell ref="E26:F26"/>
    <mergeCell ref="I28:J28"/>
    <mergeCell ref="E9:F9"/>
    <mergeCell ref="I13:J13"/>
    <mergeCell ref="I17:J17"/>
    <mergeCell ref="B1:W2"/>
    <mergeCell ref="B3:S3"/>
    <mergeCell ref="H73:J73"/>
    <mergeCell ref="L103:N103"/>
    <mergeCell ref="E10:F10"/>
    <mergeCell ref="I94:J94"/>
    <mergeCell ref="D96:E96"/>
    <mergeCell ref="D98:E98"/>
    <mergeCell ref="I98:J98"/>
    <mergeCell ref="H91:J91"/>
    <mergeCell ref="D100:E100"/>
    <mergeCell ref="I100:J100"/>
    <mergeCell ref="H10:J10"/>
    <mergeCell ref="E11:F11"/>
    <mergeCell ref="D5:E5"/>
    <mergeCell ref="D19:E19"/>
    <mergeCell ref="K20:M20"/>
    <mergeCell ref="D78:E78"/>
    <mergeCell ref="D80:E80"/>
    <mergeCell ref="D32:E32"/>
    <mergeCell ref="I32:J32"/>
    <mergeCell ref="D30:E30"/>
    <mergeCell ref="L53:M53"/>
    <mergeCell ref="F56:G56"/>
    <mergeCell ref="H56:I56"/>
    <mergeCell ref="D129:E129"/>
    <mergeCell ref="I105:J105"/>
    <mergeCell ref="L105:N105"/>
    <mergeCell ref="I106:J106"/>
    <mergeCell ref="M104:O104"/>
    <mergeCell ref="F104:G104"/>
    <mergeCell ref="I76:J76"/>
    <mergeCell ref="D116:F116"/>
    <mergeCell ref="H116:M116"/>
    <mergeCell ref="I103:J103"/>
    <mergeCell ref="N57:O57"/>
    <mergeCell ref="E72:F72"/>
    <mergeCell ref="E73:F73"/>
    <mergeCell ref="E74:F74"/>
    <mergeCell ref="I80:J80"/>
    <mergeCell ref="D82:E82"/>
    <mergeCell ref="I82:J82"/>
    <mergeCell ref="E90:F90"/>
    <mergeCell ref="E91:F91"/>
    <mergeCell ref="E92:F92"/>
    <mergeCell ref="P167:Q167"/>
    <mergeCell ref="F168:G168"/>
    <mergeCell ref="M168:O168"/>
    <mergeCell ref="I169:J169"/>
    <mergeCell ref="L169:N169"/>
    <mergeCell ref="I158:J158"/>
    <mergeCell ref="D160:E160"/>
    <mergeCell ref="D162:E162"/>
    <mergeCell ref="I162:J162"/>
    <mergeCell ref="D164:E164"/>
    <mergeCell ref="I164:J164"/>
    <mergeCell ref="I170:J170"/>
    <mergeCell ref="D180:F180"/>
    <mergeCell ref="H180:M180"/>
    <mergeCell ref="D133:E133"/>
    <mergeCell ref="J133:K133"/>
    <mergeCell ref="D135:E135"/>
    <mergeCell ref="J135:K135"/>
    <mergeCell ref="D140:E140"/>
    <mergeCell ref="D141:E141"/>
    <mergeCell ref="I167:J167"/>
    <mergeCell ref="L167:N167"/>
    <mergeCell ref="J140:K140"/>
    <mergeCell ref="J141:K141"/>
    <mergeCell ref="E136:F136"/>
    <mergeCell ref="H136:J136"/>
    <mergeCell ref="E137:F137"/>
    <mergeCell ref="D142:E142"/>
    <mergeCell ref="D144:E144"/>
    <mergeCell ref="I144:J144"/>
    <mergeCell ref="J142:K142"/>
    <mergeCell ref="D146:E146"/>
    <mergeCell ref="I146:J146"/>
    <mergeCell ref="E154:F154"/>
    <mergeCell ref="E155:F155"/>
    <mergeCell ref="E199:F199"/>
    <mergeCell ref="D202:E202"/>
    <mergeCell ref="J202:K202"/>
    <mergeCell ref="D203:E203"/>
    <mergeCell ref="J203:K203"/>
    <mergeCell ref="D204:E204"/>
    <mergeCell ref="J204:K204"/>
    <mergeCell ref="D191:E191"/>
    <mergeCell ref="D195:E195"/>
    <mergeCell ref="J195:K195"/>
    <mergeCell ref="D197:E197"/>
    <mergeCell ref="J197:K197"/>
    <mergeCell ref="E198:F198"/>
    <mergeCell ref="H198:J198"/>
    <mergeCell ref="E218:F218"/>
    <mergeCell ref="I220:J220"/>
    <mergeCell ref="D222:E222"/>
    <mergeCell ref="D224:E224"/>
    <mergeCell ref="I224:J224"/>
    <mergeCell ref="D226:E226"/>
    <mergeCell ref="I226:J226"/>
    <mergeCell ref="D206:E206"/>
    <mergeCell ref="I206:J206"/>
    <mergeCell ref="D208:E208"/>
    <mergeCell ref="I208:J208"/>
    <mergeCell ref="E216:F216"/>
    <mergeCell ref="E217:F217"/>
    <mergeCell ref="H217:J217"/>
    <mergeCell ref="I232:J232"/>
    <mergeCell ref="D242:F242"/>
    <mergeCell ref="H242:M242"/>
    <mergeCell ref="D253:E253"/>
    <mergeCell ref="E260:F260"/>
    <mergeCell ref="J260:K260"/>
    <mergeCell ref="I229:J229"/>
    <mergeCell ref="L229:N229"/>
    <mergeCell ref="P229:Q229"/>
    <mergeCell ref="F230:G230"/>
    <mergeCell ref="M230:O230"/>
    <mergeCell ref="I231:J231"/>
    <mergeCell ref="L231:N231"/>
    <mergeCell ref="D274:E274"/>
    <mergeCell ref="I274:J274"/>
    <mergeCell ref="E282:F282"/>
    <mergeCell ref="E283:F283"/>
    <mergeCell ref="H283:J283"/>
    <mergeCell ref="E284:F284"/>
    <mergeCell ref="I297:J297"/>
    <mergeCell ref="L297:N297"/>
    <mergeCell ref="I286:J286"/>
    <mergeCell ref="D288:E288"/>
    <mergeCell ref="D290:E290"/>
    <mergeCell ref="I290:J290"/>
    <mergeCell ref="D292:E292"/>
    <mergeCell ref="I292:J292"/>
    <mergeCell ref="I295:J295"/>
    <mergeCell ref="L295:N295"/>
    <mergeCell ref="D315:E315"/>
    <mergeCell ref="E322:F322"/>
    <mergeCell ref="J322:K322"/>
    <mergeCell ref="I298:J298"/>
    <mergeCell ref="D307:F307"/>
    <mergeCell ref="H307:M307"/>
    <mergeCell ref="P295:Q295"/>
    <mergeCell ref="F296:G296"/>
    <mergeCell ref="M296:O296"/>
  </mergeCells>
  <phoneticPr fontId="107" type="noConversion"/>
  <pageMargins left="0.23" right="3.937007874015748E-2" top="0.44" bottom="0.59055118110236227" header="0.23" footer="0.51181102362204722"/>
  <pageSetup paperSize="9" scale="60" orientation="portrait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5B8F31-C513-4469-88C7-A1EFFF43AA53}">
  <sheetPr codeName="Sheet10"/>
  <dimension ref="A1:I22"/>
  <sheetViews>
    <sheetView tabSelected="1" workbookViewId="0">
      <selection activeCell="B3" sqref="B3"/>
    </sheetView>
  </sheetViews>
  <sheetFormatPr defaultRowHeight="12.75"/>
  <cols>
    <col min="1" max="1" width="6.25" style="27" customWidth="1"/>
    <col min="2" max="2" width="27" style="27" customWidth="1"/>
    <col min="3" max="3" width="22.875" style="27" customWidth="1"/>
    <col min="4" max="4" width="9" style="27" customWidth="1"/>
    <col min="5" max="8" width="15.75" style="27" customWidth="1"/>
    <col min="9" max="138" width="9" style="27"/>
    <col min="139" max="139" width="0.625" style="27" customWidth="1"/>
    <col min="140" max="140" width="6.25" style="27" customWidth="1"/>
    <col min="141" max="141" width="27" style="27" customWidth="1"/>
    <col min="142" max="142" width="24.75" style="27" customWidth="1"/>
    <col min="143" max="143" width="9" style="27" customWidth="1"/>
    <col min="144" max="147" width="16.875" style="27" customWidth="1"/>
    <col min="148" max="16384" width="9" style="27"/>
  </cols>
  <sheetData>
    <row r="1" spans="1:9" ht="24.95" customHeight="1">
      <c r="A1" s="492" t="s">
        <v>34</v>
      </c>
      <c r="B1" s="492"/>
      <c r="C1" s="492"/>
      <c r="D1" s="492"/>
      <c r="E1" s="492"/>
      <c r="F1" s="492"/>
      <c r="G1" s="492"/>
      <c r="H1" s="492"/>
      <c r="I1" s="492"/>
    </row>
    <row r="2" spans="1:9" ht="9.9499999999999993" customHeight="1">
      <c r="A2" s="493"/>
      <c r="B2" s="493"/>
      <c r="C2" s="493"/>
      <c r="D2" s="493"/>
      <c r="E2" s="493"/>
      <c r="F2" s="493"/>
      <c r="G2" s="493"/>
      <c r="H2" s="493"/>
      <c r="I2" s="493"/>
    </row>
    <row r="3" spans="1:9" ht="30.75" customHeight="1">
      <c r="A3" s="88" t="s">
        <v>9</v>
      </c>
      <c r="B3" s="88" t="s">
        <v>1</v>
      </c>
      <c r="C3" s="88" t="s">
        <v>2</v>
      </c>
      <c r="D3" s="88" t="s">
        <v>3</v>
      </c>
      <c r="E3" s="88" t="s">
        <v>4</v>
      </c>
      <c r="F3" s="88" t="s">
        <v>30</v>
      </c>
      <c r="G3" s="88" t="s">
        <v>31</v>
      </c>
      <c r="H3" s="88" t="s">
        <v>5</v>
      </c>
      <c r="I3" s="88" t="s">
        <v>127</v>
      </c>
    </row>
    <row r="4" spans="1:9" ht="26.25" customHeight="1">
      <c r="A4" s="75">
        <v>1</v>
      </c>
      <c r="B4" s="76" t="str">
        <f>기계경비!B4</f>
        <v>유압식 리퍼</v>
      </c>
      <c r="C4" s="76" t="str">
        <f>기계경비!C4</f>
        <v>16 TON</v>
      </c>
      <c r="D4" s="75" t="s">
        <v>126</v>
      </c>
      <c r="E4" s="90">
        <f>SUM(F4:H4)</f>
        <v>1038</v>
      </c>
      <c r="F4" s="91">
        <f>기계경비!AA4</f>
        <v>0</v>
      </c>
      <c r="G4" s="91">
        <f>기계경비!AB4</f>
        <v>0</v>
      </c>
      <c r="H4" s="91">
        <f>기계경비!AC4</f>
        <v>1038</v>
      </c>
      <c r="I4" s="101"/>
    </row>
    <row r="5" spans="1:9" ht="26.25" customHeight="1">
      <c r="A5" s="75"/>
      <c r="B5" s="76"/>
      <c r="C5" s="76"/>
      <c r="D5" s="75"/>
      <c r="E5" s="90"/>
      <c r="F5" s="91"/>
      <c r="G5" s="91"/>
      <c r="H5" s="91"/>
      <c r="I5" s="101"/>
    </row>
    <row r="6" spans="1:9" ht="26.25" customHeight="1">
      <c r="A6" s="75"/>
      <c r="B6" s="76"/>
      <c r="C6" s="76"/>
      <c r="D6" s="75"/>
      <c r="E6" s="90"/>
      <c r="F6" s="91"/>
      <c r="G6" s="91"/>
      <c r="H6" s="91"/>
      <c r="I6" s="101"/>
    </row>
    <row r="7" spans="1:9" ht="26.25" customHeight="1">
      <c r="A7" s="75"/>
      <c r="B7" s="76"/>
      <c r="C7" s="76"/>
      <c r="D7" s="75"/>
      <c r="E7" s="90"/>
      <c r="F7" s="91"/>
      <c r="G7" s="91"/>
      <c r="H7" s="91"/>
      <c r="I7" s="102"/>
    </row>
    <row r="8" spans="1:9" ht="26.25" customHeight="1">
      <c r="A8" s="75"/>
      <c r="B8" s="75"/>
      <c r="C8" s="75"/>
      <c r="D8" s="75"/>
      <c r="E8" s="77"/>
      <c r="F8" s="77"/>
      <c r="G8" s="77"/>
      <c r="H8" s="77"/>
      <c r="I8" s="78"/>
    </row>
    <row r="9" spans="1:9" ht="26.25" customHeight="1">
      <c r="A9" s="75"/>
      <c r="B9" s="75"/>
      <c r="C9" s="79"/>
      <c r="D9" s="75"/>
      <c r="E9" s="77"/>
      <c r="F9" s="77"/>
      <c r="G9" s="77"/>
      <c r="H9" s="77"/>
      <c r="I9" s="78"/>
    </row>
    <row r="10" spans="1:9" ht="26.25" customHeight="1">
      <c r="A10" s="75"/>
      <c r="B10" s="75"/>
      <c r="C10" s="75"/>
      <c r="D10" s="75"/>
      <c r="E10" s="77"/>
      <c r="F10" s="77"/>
      <c r="G10" s="77"/>
      <c r="H10" s="77"/>
      <c r="I10" s="78"/>
    </row>
    <row r="11" spans="1:9" ht="26.25" customHeight="1">
      <c r="A11" s="75"/>
      <c r="B11" s="75"/>
      <c r="C11" s="75"/>
      <c r="D11" s="75"/>
      <c r="E11" s="77"/>
      <c r="F11" s="77"/>
      <c r="G11" s="77"/>
      <c r="H11" s="77"/>
      <c r="I11" s="78"/>
    </row>
    <row r="12" spans="1:9" ht="26.25" customHeight="1">
      <c r="A12" s="75"/>
      <c r="B12" s="75"/>
      <c r="C12" s="75"/>
      <c r="D12" s="75"/>
      <c r="E12" s="77"/>
      <c r="F12" s="77"/>
      <c r="G12" s="77"/>
      <c r="H12" s="77"/>
      <c r="I12" s="78"/>
    </row>
    <row r="13" spans="1:9" ht="26.25" customHeight="1">
      <c r="A13" s="83"/>
      <c r="B13" s="24"/>
      <c r="C13" s="24"/>
      <c r="D13" s="24"/>
      <c r="E13" s="84"/>
      <c r="F13" s="84"/>
      <c r="G13" s="84"/>
      <c r="H13" s="84"/>
      <c r="I13" s="78"/>
    </row>
    <row r="14" spans="1:9" ht="26.25" customHeight="1">
      <c r="A14" s="80"/>
      <c r="B14" s="24"/>
      <c r="C14" s="24"/>
      <c r="D14" s="24"/>
      <c r="E14" s="82"/>
      <c r="F14" s="81"/>
      <c r="G14" s="81"/>
      <c r="H14" s="82"/>
      <c r="I14" s="78"/>
    </row>
    <row r="15" spans="1:9" ht="26.25" customHeight="1">
      <c r="A15" s="83"/>
      <c r="B15" s="24"/>
      <c r="C15" s="24"/>
      <c r="D15" s="24"/>
      <c r="E15" s="84"/>
      <c r="F15" s="84"/>
      <c r="G15" s="84"/>
      <c r="H15" s="84"/>
      <c r="I15" s="78"/>
    </row>
    <row r="16" spans="1:9" ht="26.25" customHeight="1">
      <c r="A16" s="80"/>
      <c r="B16" s="24"/>
      <c r="C16" s="24"/>
      <c r="D16" s="24"/>
      <c r="E16" s="82"/>
      <c r="F16" s="81"/>
      <c r="G16" s="81"/>
      <c r="H16" s="82"/>
      <c r="I16" s="78"/>
    </row>
    <row r="17" spans="1:9" ht="26.25" customHeight="1">
      <c r="A17" s="83"/>
      <c r="B17" s="24"/>
      <c r="C17" s="24"/>
      <c r="D17" s="24"/>
      <c r="E17" s="84"/>
      <c r="F17" s="84"/>
      <c r="G17" s="84"/>
      <c r="H17" s="84"/>
      <c r="I17" s="78"/>
    </row>
    <row r="18" spans="1:9" ht="26.25" customHeight="1">
      <c r="A18" s="80"/>
      <c r="B18" s="24"/>
      <c r="C18" s="24"/>
      <c r="D18" s="24"/>
      <c r="E18" s="82"/>
      <c r="F18" s="81"/>
      <c r="G18" s="81"/>
      <c r="H18" s="82"/>
      <c r="I18" s="78"/>
    </row>
    <row r="19" spans="1:9" ht="26.25" customHeight="1">
      <c r="A19" s="83"/>
      <c r="B19" s="24"/>
      <c r="C19" s="24"/>
      <c r="D19" s="24"/>
      <c r="E19" s="84"/>
      <c r="F19" s="84"/>
      <c r="G19" s="84"/>
      <c r="H19" s="84"/>
      <c r="I19" s="78"/>
    </row>
    <row r="20" spans="1:9" ht="26.25" customHeight="1">
      <c r="A20" s="80"/>
      <c r="B20" s="24"/>
      <c r="C20" s="24"/>
      <c r="D20" s="24"/>
      <c r="E20" s="82"/>
      <c r="F20" s="81"/>
      <c r="G20" s="81"/>
      <c r="H20" s="82"/>
      <c r="I20" s="78"/>
    </row>
    <row r="21" spans="1:9" ht="26.25" customHeight="1">
      <c r="A21" s="85"/>
      <c r="B21" s="85"/>
      <c r="C21" s="85"/>
      <c r="D21" s="85"/>
      <c r="E21" s="85"/>
      <c r="F21" s="85"/>
      <c r="G21" s="85"/>
      <c r="H21" s="85"/>
      <c r="I21" s="85"/>
    </row>
    <row r="22" spans="1:9" ht="26.25" customHeight="1"/>
  </sheetData>
  <mergeCells count="1">
    <mergeCell ref="A1:I2"/>
  </mergeCells>
  <phoneticPr fontId="2" type="noConversion"/>
  <printOptions horizontalCentered="1"/>
  <pageMargins left="0.47244094488188981" right="0.47244094488188981" top="0.59055118110236227" bottom="0.59055118110236227" header="0" footer="0"/>
  <pageSetup paperSize="9" scale="93" orientation="landscape" horizontalDpi="1200" verticalDpi="1200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D9A607-12FD-4790-BCCC-1297C01253D5}">
  <sheetPr codeName="Sheet11"/>
  <dimension ref="A1:AD55"/>
  <sheetViews>
    <sheetView view="pageBreakPreview" zoomScale="115" zoomScaleNormal="70" zoomScaleSheetLayoutView="115" workbookViewId="0">
      <selection activeCell="B9" sqref="B9"/>
    </sheetView>
  </sheetViews>
  <sheetFormatPr defaultRowHeight="12.75"/>
  <cols>
    <col min="1" max="1" width="3.375" style="62" customWidth="1"/>
    <col min="2" max="2" width="27.875" style="62" customWidth="1"/>
    <col min="3" max="3" width="17.625" style="62" customWidth="1"/>
    <col min="4" max="25" width="2.375" style="62" customWidth="1"/>
    <col min="26" max="29" width="11.125" style="62" customWidth="1"/>
    <col min="30" max="30" width="9.5" style="62" customWidth="1"/>
    <col min="31" max="16384" width="9" style="62"/>
  </cols>
  <sheetData>
    <row r="1" spans="1:30" ht="24.95" customHeight="1">
      <c r="A1" s="503" t="s">
        <v>26</v>
      </c>
      <c r="B1" s="503"/>
      <c r="C1" s="503"/>
      <c r="D1" s="503"/>
      <c r="E1" s="503"/>
      <c r="F1" s="503"/>
      <c r="G1" s="503"/>
      <c r="H1" s="503"/>
      <c r="I1" s="503"/>
      <c r="J1" s="503"/>
      <c r="K1" s="503"/>
      <c r="L1" s="503"/>
      <c r="M1" s="503"/>
      <c r="N1" s="503"/>
      <c r="O1" s="503"/>
      <c r="P1" s="503"/>
      <c r="Q1" s="503"/>
      <c r="R1" s="503"/>
      <c r="S1" s="503"/>
      <c r="T1" s="503"/>
      <c r="U1" s="503"/>
      <c r="V1" s="503"/>
      <c r="W1" s="503"/>
      <c r="X1" s="503"/>
      <c r="Y1" s="503"/>
      <c r="Z1" s="503"/>
      <c r="AA1" s="503"/>
      <c r="AB1" s="503"/>
      <c r="AC1" s="503"/>
      <c r="AD1" s="503"/>
    </row>
    <row r="2" spans="1:30" ht="9.9499999999999993" customHeight="1">
      <c r="A2" s="503"/>
      <c r="B2" s="503"/>
      <c r="C2" s="503"/>
      <c r="D2" s="503"/>
      <c r="E2" s="503"/>
      <c r="F2" s="503"/>
      <c r="G2" s="503"/>
      <c r="H2" s="503"/>
      <c r="I2" s="503"/>
      <c r="J2" s="503"/>
      <c r="K2" s="503"/>
      <c r="L2" s="503"/>
      <c r="M2" s="503"/>
      <c r="N2" s="503"/>
      <c r="O2" s="503"/>
      <c r="P2" s="503"/>
      <c r="Q2" s="503"/>
      <c r="R2" s="503"/>
      <c r="S2" s="503"/>
      <c r="T2" s="503"/>
      <c r="U2" s="503"/>
      <c r="V2" s="503"/>
      <c r="W2" s="503"/>
      <c r="X2" s="503"/>
      <c r="Y2" s="503"/>
      <c r="Z2" s="503"/>
      <c r="AA2" s="503"/>
      <c r="AB2" s="503"/>
      <c r="AC2" s="503"/>
      <c r="AD2" s="503"/>
    </row>
    <row r="3" spans="1:30" ht="30.75" customHeight="1">
      <c r="A3" s="96" t="s">
        <v>137</v>
      </c>
      <c r="B3" s="97" t="s">
        <v>27</v>
      </c>
      <c r="C3" s="92" t="s">
        <v>28</v>
      </c>
      <c r="D3" s="504" t="s">
        <v>29</v>
      </c>
      <c r="E3" s="505"/>
      <c r="F3" s="505"/>
      <c r="G3" s="505"/>
      <c r="H3" s="505"/>
      <c r="I3" s="505"/>
      <c r="J3" s="505"/>
      <c r="K3" s="505"/>
      <c r="L3" s="505"/>
      <c r="M3" s="505"/>
      <c r="N3" s="505"/>
      <c r="O3" s="505"/>
      <c r="P3" s="505"/>
      <c r="Q3" s="505"/>
      <c r="R3" s="505"/>
      <c r="S3" s="505"/>
      <c r="T3" s="505"/>
      <c r="U3" s="505"/>
      <c r="V3" s="505"/>
      <c r="W3" s="505"/>
      <c r="X3" s="505"/>
      <c r="Y3" s="506"/>
      <c r="Z3" s="93" t="s">
        <v>4</v>
      </c>
      <c r="AA3" s="94" t="s">
        <v>30</v>
      </c>
      <c r="AB3" s="94" t="s">
        <v>31</v>
      </c>
      <c r="AC3" s="94" t="s">
        <v>5</v>
      </c>
      <c r="AD3" s="95" t="s">
        <v>16</v>
      </c>
    </row>
    <row r="4" spans="1:30" s="71" customFormat="1" ht="19.7" customHeight="1">
      <c r="A4" s="100" t="s">
        <v>138</v>
      </c>
      <c r="B4" s="132" t="s">
        <v>197</v>
      </c>
      <c r="C4" s="132" t="s">
        <v>198</v>
      </c>
      <c r="D4" s="72"/>
      <c r="E4" s="72"/>
      <c r="F4" s="72"/>
      <c r="G4" s="72"/>
      <c r="H4" s="72"/>
      <c r="I4" s="72"/>
      <c r="J4" s="72"/>
      <c r="K4" s="72"/>
      <c r="L4" s="72"/>
      <c r="M4" s="72"/>
      <c r="N4" s="72"/>
      <c r="O4" s="72"/>
      <c r="P4" s="72"/>
      <c r="Q4" s="72"/>
      <c r="R4" s="72"/>
      <c r="S4" s="72"/>
      <c r="T4" s="72"/>
      <c r="U4" s="72"/>
      <c r="V4" s="72"/>
      <c r="W4" s="72"/>
      <c r="X4" s="72"/>
      <c r="Y4" s="72"/>
      <c r="Z4" s="449">
        <f>AA4+AB4+AC4</f>
        <v>1038</v>
      </c>
      <c r="AA4" s="73">
        <f>SUM(AA5:AA8)</f>
        <v>0</v>
      </c>
      <c r="AB4" s="73">
        <f>SUM(AB5:AB8)</f>
        <v>0</v>
      </c>
      <c r="AC4" s="73">
        <f>SUM(AC5:AC8)</f>
        <v>1038</v>
      </c>
      <c r="AD4" s="74"/>
    </row>
    <row r="5" spans="1:30" s="529" customFormat="1" ht="19.7" customHeight="1">
      <c r="A5" s="525"/>
      <c r="B5" s="448" t="s">
        <v>199</v>
      </c>
      <c r="C5" s="448" t="s">
        <v>198</v>
      </c>
      <c r="D5" s="500">
        <v>13060000</v>
      </c>
      <c r="E5" s="500"/>
      <c r="F5" s="500"/>
      <c r="G5" s="500"/>
      <c r="H5" s="500"/>
      <c r="I5" s="500" t="s">
        <v>45</v>
      </c>
      <c r="J5" s="500"/>
      <c r="K5" s="500">
        <v>795</v>
      </c>
      <c r="L5" s="500"/>
      <c r="M5" s="500"/>
      <c r="N5" s="454" t="s">
        <v>46</v>
      </c>
      <c r="O5" s="500" t="s">
        <v>47</v>
      </c>
      <c r="P5" s="500"/>
      <c r="Q5" s="500"/>
      <c r="R5" s="454"/>
      <c r="S5" s="454"/>
      <c r="T5" s="454"/>
      <c r="U5" s="454"/>
      <c r="V5" s="454"/>
      <c r="W5" s="454"/>
      <c r="X5" s="454"/>
      <c r="Y5" s="454"/>
      <c r="Z5" s="526">
        <f>AA5+AB5+AC5</f>
        <v>1038</v>
      </c>
      <c r="AA5" s="527"/>
      <c r="AB5" s="527"/>
      <c r="AC5" s="527">
        <f>TRUNC(D5*K5*0.0000001,0)</f>
        <v>1038</v>
      </c>
      <c r="AD5" s="528"/>
    </row>
    <row r="6" spans="1:30" s="57" customFormat="1" ht="19.7" customHeight="1">
      <c r="A6" s="98"/>
      <c r="B6" s="58"/>
      <c r="C6" s="58"/>
      <c r="D6" s="507"/>
      <c r="E6" s="501"/>
      <c r="F6" s="501"/>
      <c r="G6" s="501"/>
      <c r="H6" s="86"/>
      <c r="I6" s="86"/>
      <c r="J6" s="501"/>
      <c r="K6" s="501"/>
      <c r="L6" s="501"/>
      <c r="M6" s="501"/>
      <c r="N6" s="86"/>
      <c r="O6" s="86"/>
      <c r="P6" s="86"/>
      <c r="Q6" s="86"/>
      <c r="R6" s="86"/>
      <c r="S6" s="86"/>
      <c r="T6" s="86"/>
      <c r="U6" s="86"/>
      <c r="V6" s="86"/>
      <c r="W6" s="86"/>
      <c r="X6" s="86"/>
      <c r="Y6" s="86"/>
      <c r="Z6" s="68"/>
      <c r="AA6" s="69"/>
      <c r="AB6" s="69"/>
      <c r="AC6" s="69"/>
      <c r="AD6" s="70"/>
    </row>
    <row r="7" spans="1:30" s="57" customFormat="1" ht="19.7" customHeight="1">
      <c r="A7" s="98"/>
      <c r="B7" s="58"/>
      <c r="C7" s="58"/>
      <c r="D7" s="507"/>
      <c r="E7" s="501"/>
      <c r="F7" s="501"/>
      <c r="G7" s="501"/>
      <c r="H7" s="86"/>
      <c r="I7" s="86"/>
      <c r="J7" s="501"/>
      <c r="K7" s="501"/>
      <c r="L7" s="501"/>
      <c r="M7" s="501"/>
      <c r="N7" s="86"/>
      <c r="O7" s="86"/>
      <c r="P7" s="86"/>
      <c r="Q7" s="86"/>
      <c r="R7" s="86"/>
      <c r="S7" s="86"/>
      <c r="T7" s="86"/>
      <c r="U7" s="86"/>
      <c r="V7" s="86"/>
      <c r="W7" s="86"/>
      <c r="X7" s="86"/>
      <c r="Y7" s="86"/>
      <c r="Z7" s="68"/>
      <c r="AA7" s="69"/>
      <c r="AB7" s="69"/>
      <c r="AC7" s="69"/>
      <c r="AD7" s="70"/>
    </row>
    <row r="8" spans="1:30" s="57" customFormat="1" ht="19.7" customHeight="1">
      <c r="A8" s="98"/>
      <c r="B8" s="58"/>
      <c r="C8" s="58"/>
      <c r="D8" s="502"/>
      <c r="E8" s="501"/>
      <c r="F8" s="501"/>
      <c r="G8" s="86"/>
      <c r="H8" s="86"/>
      <c r="I8" s="501"/>
      <c r="J8" s="501"/>
      <c r="K8" s="501"/>
      <c r="L8" s="501"/>
      <c r="M8" s="86"/>
      <c r="N8" s="500"/>
      <c r="O8" s="501"/>
      <c r="P8" s="501"/>
      <c r="Q8" s="501"/>
      <c r="R8" s="501"/>
      <c r="S8" s="501"/>
      <c r="T8" s="501"/>
      <c r="U8" s="501"/>
      <c r="V8" s="501"/>
      <c r="W8" s="86"/>
      <c r="X8" s="86"/>
      <c r="Y8" s="86"/>
      <c r="Z8" s="68"/>
      <c r="AA8" s="69"/>
      <c r="AB8" s="69"/>
      <c r="AC8" s="69"/>
      <c r="AD8" s="70"/>
    </row>
    <row r="9" spans="1:30" s="57" customFormat="1" ht="19.7" customHeight="1">
      <c r="A9" s="98"/>
      <c r="B9" s="58"/>
      <c r="C9" s="58"/>
      <c r="D9" s="87"/>
      <c r="E9" s="86"/>
      <c r="F9" s="86"/>
      <c r="G9" s="86"/>
      <c r="H9" s="86"/>
      <c r="I9" s="86"/>
      <c r="J9" s="86"/>
      <c r="K9" s="86"/>
      <c r="L9" s="86"/>
      <c r="M9" s="86"/>
      <c r="N9" s="86"/>
      <c r="O9" s="86"/>
      <c r="P9" s="86"/>
      <c r="Q9" s="86"/>
      <c r="R9" s="86"/>
      <c r="S9" s="86"/>
      <c r="T9" s="86"/>
      <c r="U9" s="86"/>
      <c r="V9" s="86"/>
      <c r="W9" s="86"/>
      <c r="X9" s="86"/>
      <c r="Y9" s="86"/>
      <c r="Z9" s="68"/>
      <c r="AA9" s="69"/>
      <c r="AB9" s="69"/>
      <c r="AC9" s="69"/>
      <c r="AD9" s="70"/>
    </row>
    <row r="10" spans="1:30" s="57" customFormat="1" ht="19.7" customHeight="1">
      <c r="A10" s="98"/>
      <c r="B10" s="58"/>
      <c r="C10" s="58"/>
      <c r="D10" s="87"/>
      <c r="E10" s="86"/>
      <c r="F10" s="86"/>
      <c r="G10" s="86"/>
      <c r="H10" s="86"/>
      <c r="I10" s="86"/>
      <c r="J10" s="86"/>
      <c r="K10" s="86"/>
      <c r="L10" s="86"/>
      <c r="M10" s="86"/>
      <c r="N10" s="86"/>
      <c r="O10" s="86"/>
      <c r="P10" s="86"/>
      <c r="Q10" s="86"/>
      <c r="R10" s="86"/>
      <c r="S10" s="86"/>
      <c r="T10" s="86"/>
      <c r="U10" s="86"/>
      <c r="V10" s="86"/>
      <c r="W10" s="86"/>
      <c r="X10" s="86"/>
      <c r="Y10" s="86"/>
      <c r="Z10" s="68"/>
      <c r="AA10" s="69"/>
      <c r="AB10" s="69"/>
      <c r="AC10" s="69"/>
      <c r="AD10" s="70"/>
    </row>
    <row r="11" spans="1:30" s="71" customFormat="1" ht="19.7" customHeight="1">
      <c r="A11" s="100"/>
      <c r="B11" s="409"/>
      <c r="C11" s="410"/>
      <c r="D11" s="417"/>
      <c r="E11" s="417"/>
      <c r="F11" s="417"/>
      <c r="G11" s="417"/>
      <c r="H11" s="417"/>
      <c r="I11" s="417"/>
      <c r="J11" s="417"/>
      <c r="K11" s="417"/>
      <c r="L11" s="417"/>
      <c r="M11" s="417"/>
      <c r="N11" s="417"/>
      <c r="O11" s="417"/>
      <c r="P11" s="417"/>
      <c r="Q11" s="417"/>
      <c r="R11" s="417"/>
      <c r="S11" s="417"/>
      <c r="T11" s="417"/>
      <c r="U11" s="417"/>
      <c r="V11" s="417"/>
      <c r="W11" s="417"/>
      <c r="X11" s="417"/>
      <c r="Y11" s="417"/>
      <c r="Z11" s="418"/>
      <c r="AA11" s="419"/>
      <c r="AB11" s="419"/>
      <c r="AC11" s="419"/>
      <c r="AD11" s="420"/>
    </row>
    <row r="12" spans="1:30" s="57" customFormat="1" ht="19.7" customHeight="1">
      <c r="A12" s="98"/>
      <c r="B12" s="413"/>
      <c r="C12" s="414"/>
      <c r="D12" s="494"/>
      <c r="E12" s="494"/>
      <c r="F12" s="494"/>
      <c r="G12" s="494"/>
      <c r="H12" s="494"/>
      <c r="I12" s="494"/>
      <c r="J12" s="494"/>
      <c r="K12" s="494"/>
      <c r="L12" s="494"/>
      <c r="M12" s="494"/>
      <c r="N12" s="411"/>
      <c r="O12" s="494"/>
      <c r="P12" s="494"/>
      <c r="Q12" s="494"/>
      <c r="R12" s="411"/>
      <c r="S12" s="411"/>
      <c r="T12" s="411"/>
      <c r="U12" s="411"/>
      <c r="V12" s="411"/>
      <c r="W12" s="411"/>
      <c r="X12" s="411"/>
      <c r="Y12" s="411"/>
      <c r="Z12" s="412"/>
      <c r="AA12" s="415"/>
      <c r="AB12" s="415"/>
      <c r="AC12" s="415"/>
      <c r="AD12" s="416"/>
    </row>
    <row r="13" spans="1:30" s="57" customFormat="1" ht="19.7" customHeight="1">
      <c r="A13" s="98"/>
      <c r="B13" s="413"/>
      <c r="C13" s="414"/>
      <c r="D13" s="495"/>
      <c r="E13" s="494"/>
      <c r="F13" s="494"/>
      <c r="G13" s="494"/>
      <c r="H13" s="411"/>
      <c r="I13" s="411"/>
      <c r="J13" s="494"/>
      <c r="K13" s="494"/>
      <c r="L13" s="494"/>
      <c r="M13" s="494"/>
      <c r="N13" s="411"/>
      <c r="O13" s="411"/>
      <c r="P13" s="411"/>
      <c r="Q13" s="411"/>
      <c r="R13" s="411"/>
      <c r="S13" s="411"/>
      <c r="T13" s="411"/>
      <c r="U13" s="411"/>
      <c r="V13" s="411"/>
      <c r="W13" s="411"/>
      <c r="X13" s="411"/>
      <c r="Y13" s="411"/>
      <c r="Z13" s="412"/>
      <c r="AA13" s="415"/>
      <c r="AB13" s="415"/>
      <c r="AC13" s="415"/>
      <c r="AD13" s="416"/>
    </row>
    <row r="14" spans="1:30" s="57" customFormat="1" ht="19.7" customHeight="1">
      <c r="A14" s="98"/>
      <c r="B14" s="413"/>
      <c r="C14" s="414"/>
      <c r="D14" s="495"/>
      <c r="E14" s="494"/>
      <c r="F14" s="494"/>
      <c r="G14" s="494"/>
      <c r="H14" s="411"/>
      <c r="I14" s="411"/>
      <c r="J14" s="494"/>
      <c r="K14" s="494"/>
      <c r="L14" s="494"/>
      <c r="M14" s="494"/>
      <c r="N14" s="411"/>
      <c r="O14" s="411"/>
      <c r="P14" s="411"/>
      <c r="Q14" s="411"/>
      <c r="R14" s="411"/>
      <c r="S14" s="411"/>
      <c r="T14" s="411"/>
      <c r="U14" s="411"/>
      <c r="V14" s="411"/>
      <c r="W14" s="411"/>
      <c r="X14" s="411"/>
      <c r="Y14" s="411"/>
      <c r="Z14" s="412"/>
      <c r="AA14" s="415"/>
      <c r="AB14" s="415"/>
      <c r="AC14" s="415"/>
      <c r="AD14" s="416"/>
    </row>
    <row r="15" spans="1:30" s="57" customFormat="1" ht="19.7" customHeight="1">
      <c r="A15" s="98"/>
      <c r="B15" s="413"/>
      <c r="C15" s="414"/>
      <c r="D15" s="499"/>
      <c r="E15" s="494"/>
      <c r="F15" s="494"/>
      <c r="G15" s="411"/>
      <c r="H15" s="411"/>
      <c r="I15" s="494"/>
      <c r="J15" s="494"/>
      <c r="K15" s="494"/>
      <c r="L15" s="494"/>
      <c r="M15" s="411"/>
      <c r="N15" s="494"/>
      <c r="O15" s="494"/>
      <c r="P15" s="494"/>
      <c r="Q15" s="494"/>
      <c r="R15" s="494"/>
      <c r="S15" s="494"/>
      <c r="T15" s="494"/>
      <c r="U15" s="494"/>
      <c r="V15" s="494"/>
      <c r="W15" s="411"/>
      <c r="X15" s="411"/>
      <c r="Y15" s="411"/>
      <c r="Z15" s="412"/>
      <c r="AA15" s="69"/>
      <c r="AB15" s="415"/>
      <c r="AC15" s="415"/>
      <c r="AD15" s="416"/>
    </row>
    <row r="16" spans="1:30" s="57" customFormat="1" ht="19.7" customHeight="1">
      <c r="A16" s="98"/>
      <c r="B16" s="58"/>
      <c r="C16" s="58"/>
      <c r="D16" s="87"/>
      <c r="E16" s="86"/>
      <c r="F16" s="86"/>
      <c r="G16" s="86"/>
      <c r="H16" s="86"/>
      <c r="I16" s="86"/>
      <c r="J16" s="86"/>
      <c r="K16" s="86"/>
      <c r="L16" s="86"/>
      <c r="M16" s="86"/>
      <c r="N16" s="86"/>
      <c r="O16" s="86"/>
      <c r="P16" s="86"/>
      <c r="Q16" s="86"/>
      <c r="R16" s="86"/>
      <c r="S16" s="86"/>
      <c r="T16" s="86"/>
      <c r="U16" s="86"/>
      <c r="V16" s="86"/>
      <c r="W16" s="86"/>
      <c r="X16" s="86"/>
      <c r="Y16" s="86"/>
      <c r="Z16" s="68"/>
      <c r="AA16" s="69"/>
      <c r="AB16" s="69"/>
      <c r="AC16" s="69"/>
      <c r="AD16" s="70"/>
    </row>
    <row r="17" spans="1:30" s="57" customFormat="1" ht="19.7" customHeight="1">
      <c r="A17" s="98"/>
      <c r="B17" s="58"/>
      <c r="C17" s="58"/>
      <c r="D17" s="87"/>
      <c r="E17" s="86"/>
      <c r="F17" s="86"/>
      <c r="G17" s="86"/>
      <c r="H17" s="86"/>
      <c r="I17" s="86"/>
      <c r="J17" s="86"/>
      <c r="K17" s="86"/>
      <c r="L17" s="86"/>
      <c r="M17" s="86"/>
      <c r="N17" s="86"/>
      <c r="O17" s="86"/>
      <c r="P17" s="86"/>
      <c r="Q17" s="86"/>
      <c r="R17" s="86"/>
      <c r="S17" s="86"/>
      <c r="T17" s="86"/>
      <c r="U17" s="86"/>
      <c r="V17" s="86"/>
      <c r="W17" s="86"/>
      <c r="X17" s="86"/>
      <c r="Y17" s="86"/>
      <c r="Z17" s="68"/>
      <c r="AA17" s="69"/>
      <c r="AB17" s="69"/>
      <c r="AC17" s="69"/>
      <c r="AD17" s="70"/>
    </row>
    <row r="18" spans="1:30" s="57" customFormat="1" ht="19.5" customHeight="1">
      <c r="A18" s="98"/>
      <c r="B18" s="58"/>
      <c r="C18" s="58"/>
      <c r="D18" s="87"/>
      <c r="E18" s="86"/>
      <c r="F18" s="86"/>
      <c r="G18" s="86"/>
      <c r="H18" s="86"/>
      <c r="I18" s="86"/>
      <c r="J18" s="86"/>
      <c r="K18" s="86"/>
      <c r="L18" s="86"/>
      <c r="M18" s="86"/>
      <c r="N18" s="86"/>
      <c r="O18" s="86"/>
      <c r="P18" s="86"/>
      <c r="Q18" s="86"/>
      <c r="R18" s="86"/>
      <c r="S18" s="86"/>
      <c r="T18" s="86"/>
      <c r="U18" s="86"/>
      <c r="V18" s="86"/>
      <c r="W18" s="86"/>
      <c r="X18" s="86"/>
      <c r="Y18" s="86"/>
      <c r="Z18" s="68"/>
      <c r="AA18" s="69"/>
      <c r="AB18" s="69"/>
      <c r="AC18" s="69"/>
      <c r="AD18" s="70"/>
    </row>
    <row r="19" spans="1:30" s="57" customFormat="1" ht="19.5" customHeight="1">
      <c r="A19" s="98"/>
      <c r="B19" s="58"/>
      <c r="C19" s="58"/>
      <c r="D19" s="87"/>
      <c r="E19" s="86"/>
      <c r="F19" s="86"/>
      <c r="G19" s="86"/>
      <c r="H19" s="86"/>
      <c r="I19" s="86"/>
      <c r="J19" s="86"/>
      <c r="K19" s="86"/>
      <c r="L19" s="86"/>
      <c r="M19" s="86"/>
      <c r="N19" s="86"/>
      <c r="O19" s="86"/>
      <c r="P19" s="86"/>
      <c r="Q19" s="86"/>
      <c r="R19" s="86"/>
      <c r="S19" s="86"/>
      <c r="T19" s="86"/>
      <c r="U19" s="86"/>
      <c r="V19" s="86"/>
      <c r="W19" s="86"/>
      <c r="X19" s="86"/>
      <c r="Y19" s="86"/>
      <c r="Z19" s="68"/>
      <c r="AA19" s="69"/>
      <c r="AB19" s="69"/>
      <c r="AC19" s="69"/>
      <c r="AD19" s="70"/>
    </row>
    <row r="20" spans="1:30" s="57" customFormat="1" ht="19.5" customHeight="1">
      <c r="A20" s="98"/>
      <c r="B20" s="58"/>
      <c r="C20" s="58"/>
      <c r="D20" s="87"/>
      <c r="E20" s="86"/>
      <c r="F20" s="86"/>
      <c r="G20" s="86"/>
      <c r="H20" s="86"/>
      <c r="I20" s="86"/>
      <c r="J20" s="86"/>
      <c r="K20" s="86"/>
      <c r="L20" s="86"/>
      <c r="M20" s="86"/>
      <c r="N20" s="86"/>
      <c r="O20" s="86"/>
      <c r="P20" s="86"/>
      <c r="Q20" s="86"/>
      <c r="R20" s="86"/>
      <c r="S20" s="86"/>
      <c r="T20" s="86"/>
      <c r="U20" s="86"/>
      <c r="V20" s="86"/>
      <c r="W20" s="86"/>
      <c r="X20" s="86"/>
      <c r="Y20" s="86"/>
      <c r="Z20" s="68"/>
      <c r="AA20" s="69"/>
      <c r="AB20" s="69"/>
      <c r="AC20" s="69"/>
      <c r="AD20" s="70"/>
    </row>
    <row r="21" spans="1:30" s="57" customFormat="1" ht="19.5" customHeight="1">
      <c r="A21" s="98"/>
      <c r="B21" s="58"/>
      <c r="C21" s="58"/>
      <c r="D21" s="87"/>
      <c r="E21" s="86"/>
      <c r="F21" s="86"/>
      <c r="G21" s="86"/>
      <c r="H21" s="86"/>
      <c r="I21" s="86"/>
      <c r="J21" s="86"/>
      <c r="K21" s="86"/>
      <c r="L21" s="86"/>
      <c r="M21" s="86"/>
      <c r="N21" s="86"/>
      <c r="O21" s="86"/>
      <c r="P21" s="86"/>
      <c r="Q21" s="86"/>
      <c r="R21" s="86"/>
      <c r="S21" s="86"/>
      <c r="T21" s="86"/>
      <c r="U21" s="86"/>
      <c r="V21" s="86"/>
      <c r="W21" s="86"/>
      <c r="X21" s="86"/>
      <c r="Y21" s="86"/>
      <c r="Z21" s="68"/>
      <c r="AA21" s="69"/>
      <c r="AB21" s="69"/>
      <c r="AC21" s="69"/>
      <c r="AD21" s="70"/>
    </row>
    <row r="22" spans="1:30" s="57" customFormat="1" ht="19.7" customHeight="1">
      <c r="A22" s="98"/>
      <c r="B22" s="58"/>
      <c r="C22" s="58"/>
      <c r="D22" s="87"/>
      <c r="E22" s="86"/>
      <c r="F22" s="86"/>
      <c r="G22" s="86"/>
      <c r="H22" s="86"/>
      <c r="I22" s="86"/>
      <c r="J22" s="86"/>
      <c r="K22" s="86"/>
      <c r="L22" s="86"/>
      <c r="M22" s="86"/>
      <c r="N22" s="86"/>
      <c r="O22" s="86"/>
      <c r="P22" s="86"/>
      <c r="Q22" s="86"/>
      <c r="R22" s="86"/>
      <c r="S22" s="86"/>
      <c r="T22" s="86"/>
      <c r="U22" s="86"/>
      <c r="V22" s="86"/>
      <c r="W22" s="86"/>
      <c r="X22" s="86"/>
      <c r="Y22" s="86"/>
      <c r="Z22" s="68"/>
      <c r="AA22" s="69"/>
      <c r="AB22" s="69"/>
      <c r="AC22" s="69"/>
      <c r="AD22" s="70"/>
    </row>
    <row r="23" spans="1:30" s="57" customFormat="1" ht="19.7" customHeight="1">
      <c r="A23" s="98"/>
      <c r="B23" s="58"/>
      <c r="C23" s="58"/>
      <c r="D23" s="87"/>
      <c r="E23" s="86"/>
      <c r="F23" s="86"/>
      <c r="G23" s="86"/>
      <c r="H23" s="86"/>
      <c r="I23" s="86"/>
      <c r="J23" s="86"/>
      <c r="K23" s="86"/>
      <c r="L23" s="86"/>
      <c r="M23" s="86"/>
      <c r="N23" s="86"/>
      <c r="O23" s="86"/>
      <c r="P23" s="86"/>
      <c r="Q23" s="86"/>
      <c r="R23" s="86"/>
      <c r="S23" s="86"/>
      <c r="T23" s="86"/>
      <c r="U23" s="86"/>
      <c r="V23" s="86"/>
      <c r="W23" s="86"/>
      <c r="X23" s="86"/>
      <c r="Y23" s="86"/>
      <c r="Z23" s="59"/>
      <c r="AA23" s="60"/>
      <c r="AB23" s="60"/>
      <c r="AC23" s="60"/>
      <c r="AD23" s="61"/>
    </row>
    <row r="24" spans="1:30" s="117" customFormat="1" ht="19.7" customHeight="1">
      <c r="A24" s="110" t="s">
        <v>139</v>
      </c>
      <c r="B24" s="111" t="s">
        <v>136</v>
      </c>
      <c r="C24" s="112" t="s">
        <v>134</v>
      </c>
      <c r="D24" s="113"/>
      <c r="E24" s="113"/>
      <c r="F24" s="113"/>
      <c r="G24" s="113"/>
      <c r="H24" s="113"/>
      <c r="I24" s="113"/>
      <c r="J24" s="113"/>
      <c r="K24" s="113"/>
      <c r="L24" s="113"/>
      <c r="M24" s="113"/>
      <c r="N24" s="113"/>
      <c r="O24" s="113"/>
      <c r="P24" s="113"/>
      <c r="Q24" s="113"/>
      <c r="R24" s="113"/>
      <c r="S24" s="113"/>
      <c r="T24" s="113"/>
      <c r="U24" s="113"/>
      <c r="V24" s="113"/>
      <c r="W24" s="113"/>
      <c r="X24" s="113"/>
      <c r="Y24" s="113"/>
      <c r="Z24" s="114">
        <f>AA24+AB24+AC24</f>
        <v>158846</v>
      </c>
      <c r="AA24" s="115">
        <f>SUM(AA25:AA28)</f>
        <v>56874</v>
      </c>
      <c r="AB24" s="115">
        <f>SUM(AB25:AB28)</f>
        <v>56989</v>
      </c>
      <c r="AC24" s="115">
        <f>SUM(AC25:AC28)</f>
        <v>44983</v>
      </c>
      <c r="AD24" s="116"/>
    </row>
    <row r="25" spans="1:30" s="125" customFormat="1" ht="19.7" customHeight="1">
      <c r="A25" s="118"/>
      <c r="B25" s="119" t="s">
        <v>135</v>
      </c>
      <c r="C25" s="120" t="s">
        <v>134</v>
      </c>
      <c r="D25" s="496">
        <v>248388000</v>
      </c>
      <c r="E25" s="496"/>
      <c r="F25" s="496"/>
      <c r="G25" s="496"/>
      <c r="H25" s="496"/>
      <c r="I25" s="496" t="s">
        <v>45</v>
      </c>
      <c r="J25" s="496"/>
      <c r="K25" s="496">
        <v>1811</v>
      </c>
      <c r="L25" s="496"/>
      <c r="M25" s="496"/>
      <c r="N25" s="121" t="s">
        <v>46</v>
      </c>
      <c r="O25" s="496" t="s">
        <v>47</v>
      </c>
      <c r="P25" s="496"/>
      <c r="Q25" s="496"/>
      <c r="R25" s="121"/>
      <c r="S25" s="121"/>
      <c r="T25" s="121"/>
      <c r="U25" s="121"/>
      <c r="V25" s="121"/>
      <c r="W25" s="121"/>
      <c r="X25" s="121"/>
      <c r="Y25" s="121"/>
      <c r="Z25" s="122">
        <f>AA25+AB25+AC25</f>
        <v>44983</v>
      </c>
      <c r="AA25" s="123"/>
      <c r="AB25" s="123"/>
      <c r="AC25" s="123">
        <f>TRUNC(D25*K25*0.0000001,0)</f>
        <v>44983</v>
      </c>
      <c r="AD25" s="124"/>
    </row>
    <row r="26" spans="1:30" s="125" customFormat="1" ht="19.7" customHeight="1">
      <c r="A26" s="118"/>
      <c r="B26" s="119" t="s">
        <v>57</v>
      </c>
      <c r="C26" s="120" t="s">
        <v>8</v>
      </c>
      <c r="D26" s="497">
        <v>41.6</v>
      </c>
      <c r="E26" s="496"/>
      <c r="F26" s="496"/>
      <c r="G26" s="496"/>
      <c r="H26" s="121" t="s">
        <v>32</v>
      </c>
      <c r="I26" s="121" t="s">
        <v>46</v>
      </c>
      <c r="J26" s="496">
        <f>'기계경비적용기준(하반기적용)'!K7</f>
        <v>1181</v>
      </c>
      <c r="K26" s="496"/>
      <c r="L26" s="496"/>
      <c r="M26" s="496"/>
      <c r="N26" s="121"/>
      <c r="O26" s="121"/>
      <c r="P26" s="121"/>
      <c r="Q26" s="121"/>
      <c r="R26" s="121"/>
      <c r="S26" s="121"/>
      <c r="T26" s="121"/>
      <c r="U26" s="121"/>
      <c r="V26" s="121"/>
      <c r="W26" s="121"/>
      <c r="X26" s="121"/>
      <c r="Y26" s="121"/>
      <c r="Z26" s="122">
        <f>AA26+AB26+AC26</f>
        <v>49129</v>
      </c>
      <c r="AA26" s="123"/>
      <c r="AB26" s="123">
        <f>TRUNC(D26*J26,0)</f>
        <v>49129</v>
      </c>
      <c r="AC26" s="123"/>
      <c r="AD26" s="124" t="s">
        <v>8</v>
      </c>
    </row>
    <row r="27" spans="1:30" s="125" customFormat="1" ht="19.7" customHeight="1">
      <c r="A27" s="118"/>
      <c r="B27" s="119" t="s">
        <v>48</v>
      </c>
      <c r="C27" s="120" t="s">
        <v>49</v>
      </c>
      <c r="D27" s="497">
        <v>16</v>
      </c>
      <c r="E27" s="496"/>
      <c r="F27" s="496"/>
      <c r="G27" s="496"/>
      <c r="H27" s="121" t="s">
        <v>50</v>
      </c>
      <c r="I27" s="121" t="s">
        <v>46</v>
      </c>
      <c r="J27" s="496">
        <f>AB26</f>
        <v>49129</v>
      </c>
      <c r="K27" s="496"/>
      <c r="L27" s="496"/>
      <c r="M27" s="496"/>
      <c r="N27" s="121"/>
      <c r="O27" s="121"/>
      <c r="P27" s="121"/>
      <c r="Q27" s="121"/>
      <c r="R27" s="121"/>
      <c r="S27" s="121"/>
      <c r="T27" s="121"/>
      <c r="U27" s="121"/>
      <c r="V27" s="121"/>
      <c r="W27" s="121"/>
      <c r="X27" s="121"/>
      <c r="Y27" s="121"/>
      <c r="Z27" s="122">
        <f>AA27+AB27+AC27</f>
        <v>7860</v>
      </c>
      <c r="AA27" s="123"/>
      <c r="AB27" s="123">
        <f>TRUNC(D27/100*J27,0)</f>
        <v>7860</v>
      </c>
      <c r="AC27" s="123"/>
      <c r="AD27" s="124" t="s">
        <v>8</v>
      </c>
    </row>
    <row r="28" spans="1:30" s="125" customFormat="1" ht="19.7" customHeight="1">
      <c r="A28" s="118"/>
      <c r="B28" s="119" t="s">
        <v>51</v>
      </c>
      <c r="C28" s="120" t="s">
        <v>8</v>
      </c>
      <c r="D28" s="498">
        <v>1</v>
      </c>
      <c r="E28" s="496"/>
      <c r="F28" s="496"/>
      <c r="G28" s="121" t="s">
        <v>17</v>
      </c>
      <c r="H28" s="121" t="s">
        <v>46</v>
      </c>
      <c r="I28" s="496">
        <f>'노임단가(하반기변경)'!F23</f>
        <v>272996</v>
      </c>
      <c r="J28" s="496"/>
      <c r="K28" s="496"/>
      <c r="L28" s="496"/>
      <c r="M28" s="121" t="s">
        <v>46</v>
      </c>
      <c r="N28" s="496" t="s">
        <v>33</v>
      </c>
      <c r="O28" s="496"/>
      <c r="P28" s="496"/>
      <c r="Q28" s="496"/>
      <c r="R28" s="496"/>
      <c r="S28" s="496"/>
      <c r="T28" s="496"/>
      <c r="U28" s="496"/>
      <c r="V28" s="496"/>
      <c r="W28" s="121"/>
      <c r="X28" s="121"/>
      <c r="Y28" s="121"/>
      <c r="Z28" s="122">
        <f>AA28+AB28+AC28</f>
        <v>56874</v>
      </c>
      <c r="AA28" s="126">
        <f>TRUNC(D28*I28*'기계경비적용기준(하반기적용)'!E21,0)</f>
        <v>56874</v>
      </c>
      <c r="AB28" s="123"/>
      <c r="AC28" s="123"/>
      <c r="AD28" s="124" t="s">
        <v>8</v>
      </c>
    </row>
    <row r="29" spans="1:30" s="125" customFormat="1" ht="19.7" customHeight="1">
      <c r="A29" s="118"/>
      <c r="B29" s="119"/>
      <c r="C29" s="119"/>
      <c r="D29" s="127"/>
      <c r="E29" s="128"/>
      <c r="F29" s="128"/>
      <c r="G29" s="128"/>
      <c r="H29" s="128"/>
      <c r="I29" s="128"/>
      <c r="J29" s="128"/>
      <c r="K29" s="128"/>
      <c r="L29" s="128"/>
      <c r="M29" s="128"/>
      <c r="N29" s="128"/>
      <c r="O29" s="128"/>
      <c r="P29" s="128"/>
      <c r="Q29" s="128"/>
      <c r="R29" s="128"/>
      <c r="S29" s="128"/>
      <c r="T29" s="128"/>
      <c r="U29" s="128"/>
      <c r="V29" s="128"/>
      <c r="W29" s="128"/>
      <c r="X29" s="128"/>
      <c r="Y29" s="128"/>
      <c r="Z29" s="129"/>
      <c r="AA29" s="130"/>
      <c r="AB29" s="130"/>
      <c r="AC29" s="130"/>
      <c r="AD29" s="131"/>
    </row>
    <row r="30" spans="1:30" s="125" customFormat="1" ht="19.7" customHeight="1">
      <c r="A30" s="118"/>
      <c r="B30" s="119"/>
      <c r="C30" s="119"/>
      <c r="D30" s="127"/>
      <c r="E30" s="128"/>
      <c r="F30" s="128"/>
      <c r="G30" s="128"/>
      <c r="H30" s="128"/>
      <c r="I30" s="128"/>
      <c r="J30" s="128"/>
      <c r="K30" s="128"/>
      <c r="L30" s="128"/>
      <c r="M30" s="128"/>
      <c r="N30" s="128"/>
      <c r="O30" s="128"/>
      <c r="P30" s="128"/>
      <c r="Q30" s="128"/>
      <c r="R30" s="128"/>
      <c r="S30" s="128"/>
      <c r="T30" s="128"/>
      <c r="U30" s="128"/>
      <c r="V30" s="128"/>
      <c r="W30" s="128"/>
      <c r="X30" s="128"/>
      <c r="Y30" s="128"/>
      <c r="Z30" s="129"/>
      <c r="AA30" s="130"/>
      <c r="AB30" s="130"/>
      <c r="AC30" s="130"/>
      <c r="AD30" s="131"/>
    </row>
    <row r="31" spans="1:30" s="125" customFormat="1" ht="19.7" customHeight="1">
      <c r="A31" s="118"/>
      <c r="B31" s="119"/>
      <c r="C31" s="119"/>
      <c r="D31" s="127"/>
      <c r="E31" s="128"/>
      <c r="F31" s="128"/>
      <c r="G31" s="128"/>
      <c r="H31" s="128"/>
      <c r="I31" s="128"/>
      <c r="J31" s="128"/>
      <c r="K31" s="128"/>
      <c r="L31" s="128"/>
      <c r="M31" s="128"/>
      <c r="N31" s="128"/>
      <c r="O31" s="128"/>
      <c r="P31" s="128"/>
      <c r="Q31" s="128"/>
      <c r="R31" s="128"/>
      <c r="S31" s="128"/>
      <c r="T31" s="128"/>
      <c r="U31" s="128"/>
      <c r="V31" s="128"/>
      <c r="W31" s="128"/>
      <c r="X31" s="128"/>
      <c r="Y31" s="128"/>
      <c r="Z31" s="129"/>
      <c r="AA31" s="130"/>
      <c r="AB31" s="130"/>
      <c r="AC31" s="130"/>
      <c r="AD31" s="131"/>
    </row>
    <row r="32" spans="1:30" ht="19.7" customHeight="1">
      <c r="A32" s="99"/>
      <c r="B32" s="63"/>
      <c r="C32" s="63"/>
      <c r="D32" s="64"/>
      <c r="E32" s="64"/>
      <c r="F32" s="64"/>
      <c r="G32" s="64"/>
      <c r="H32" s="64"/>
      <c r="I32" s="64"/>
      <c r="J32" s="64"/>
      <c r="K32" s="64"/>
      <c r="L32" s="64"/>
      <c r="M32" s="64"/>
      <c r="N32" s="64"/>
      <c r="O32" s="64"/>
      <c r="P32" s="64"/>
      <c r="Q32" s="64"/>
      <c r="R32" s="64"/>
      <c r="S32" s="64"/>
      <c r="T32" s="64"/>
      <c r="U32" s="64"/>
      <c r="V32" s="64"/>
      <c r="W32" s="64"/>
      <c r="X32" s="64"/>
      <c r="Y32" s="64"/>
      <c r="Z32" s="65"/>
      <c r="AA32" s="66"/>
      <c r="AB32" s="66"/>
      <c r="AC32" s="66"/>
      <c r="AD32" s="67"/>
    </row>
    <row r="33" ht="24.95" customHeight="1"/>
    <row r="34" ht="24.95" customHeight="1"/>
    <row r="35" ht="24.95" customHeight="1"/>
    <row r="36" ht="24.95" customHeight="1"/>
    <row r="37" ht="24.95" customHeight="1"/>
    <row r="38" ht="24.95" customHeight="1"/>
    <row r="39" ht="24.95" customHeight="1"/>
    <row r="40" ht="24.95" customHeight="1"/>
    <row r="41" ht="24.95" customHeight="1"/>
    <row r="42" ht="24.95" customHeight="1"/>
    <row r="43" ht="24.95" customHeight="1"/>
    <row r="44" ht="24.95" customHeight="1"/>
    <row r="45" ht="24.95" customHeight="1"/>
    <row r="46" ht="24.95" customHeight="1"/>
    <row r="47" ht="24.95" customHeight="1"/>
    <row r="48" ht="24.95" customHeight="1"/>
    <row r="49" ht="24.95" customHeight="1"/>
    <row r="50" ht="24.95" customHeight="1"/>
    <row r="51" ht="24.95" customHeight="1"/>
    <row r="52" ht="24.95" customHeight="1"/>
    <row r="53" ht="24.95" customHeight="1"/>
    <row r="54" ht="24.95" customHeight="1"/>
    <row r="55" ht="24.95" customHeight="1"/>
  </sheetData>
  <mergeCells count="35">
    <mergeCell ref="A1:AD2"/>
    <mergeCell ref="D3:Y3"/>
    <mergeCell ref="D6:G6"/>
    <mergeCell ref="J6:M6"/>
    <mergeCell ref="D7:G7"/>
    <mergeCell ref="N8:V8"/>
    <mergeCell ref="D5:H5"/>
    <mergeCell ref="I5:J5"/>
    <mergeCell ref="K5:M5"/>
    <mergeCell ref="O5:Q5"/>
    <mergeCell ref="J7:M7"/>
    <mergeCell ref="D8:F8"/>
    <mergeCell ref="I8:L8"/>
    <mergeCell ref="N15:V15"/>
    <mergeCell ref="N28:V28"/>
    <mergeCell ref="D25:H25"/>
    <mergeCell ref="I25:J25"/>
    <mergeCell ref="K25:M25"/>
    <mergeCell ref="O25:Q25"/>
    <mergeCell ref="D26:G26"/>
    <mergeCell ref="D27:G27"/>
    <mergeCell ref="J27:M27"/>
    <mergeCell ref="J26:M26"/>
    <mergeCell ref="D28:F28"/>
    <mergeCell ref="I28:L28"/>
    <mergeCell ref="D15:F15"/>
    <mergeCell ref="I15:L15"/>
    <mergeCell ref="O12:Q12"/>
    <mergeCell ref="D13:G13"/>
    <mergeCell ref="J13:M13"/>
    <mergeCell ref="D14:G14"/>
    <mergeCell ref="J14:M14"/>
    <mergeCell ref="D12:H12"/>
    <mergeCell ref="I12:J12"/>
    <mergeCell ref="K12:M12"/>
  </mergeCells>
  <phoneticPr fontId="2" type="noConversion"/>
  <printOptions horizontalCentered="1"/>
  <pageMargins left="0.47244094488188981" right="0.47244094488188981" top="0.59055118110236227" bottom="0.39370078740157483" header="0" footer="0"/>
  <pageSetup paperSize="9" scale="81" orientation="landscape" horizontalDpi="1200" verticalDpi="120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3C18EE-20DA-498D-BEDE-7E9AA594F40E}">
  <sheetPr codeName="Sheet14"/>
  <dimension ref="B1:N31"/>
  <sheetViews>
    <sheetView zoomScale="85" zoomScaleNormal="85" workbookViewId="0">
      <selection activeCell="D10" sqref="D10"/>
    </sheetView>
  </sheetViews>
  <sheetFormatPr defaultRowHeight="12.75"/>
  <cols>
    <col min="1" max="1" width="0.625" style="29" customWidth="1"/>
    <col min="2" max="2" width="1.875" style="29" customWidth="1"/>
    <col min="3" max="3" width="9.125" style="29" customWidth="1"/>
    <col min="4" max="4" width="22.625" style="29" customWidth="1"/>
    <col min="5" max="5" width="21.875" style="29" customWidth="1"/>
    <col min="6" max="6" width="1.875" style="29" customWidth="1"/>
    <col min="7" max="7" width="3.625" style="29" customWidth="1"/>
    <col min="8" max="8" width="22.625" style="29" customWidth="1"/>
    <col min="9" max="9" width="16.875" style="29" customWidth="1"/>
    <col min="10" max="10" width="5.5" style="29" customWidth="1"/>
    <col min="11" max="11" width="14.5" style="29" customWidth="1"/>
    <col min="12" max="12" width="1.875" style="29" customWidth="1"/>
    <col min="13" max="16384" width="9" style="29"/>
  </cols>
  <sheetData>
    <row r="1" spans="2:14" ht="24.95" customHeight="1">
      <c r="B1" s="511" t="s">
        <v>35</v>
      </c>
      <c r="C1" s="511"/>
      <c r="D1" s="511"/>
      <c r="E1" s="511"/>
      <c r="F1" s="511"/>
      <c r="G1" s="511"/>
      <c r="H1" s="511"/>
      <c r="I1" s="511"/>
      <c r="J1" s="511"/>
      <c r="K1" s="511"/>
      <c r="L1" s="511"/>
      <c r="M1" s="28"/>
      <c r="N1" s="28"/>
    </row>
    <row r="2" spans="2:14" ht="9.9499999999999993" customHeight="1">
      <c r="B2" s="512"/>
      <c r="C2" s="512"/>
      <c r="D2" s="512"/>
      <c r="E2" s="512"/>
      <c r="F2" s="512"/>
      <c r="G2" s="512"/>
      <c r="H2" s="512"/>
      <c r="I2" s="512"/>
      <c r="J2" s="512"/>
      <c r="K2" s="512"/>
      <c r="L2" s="512"/>
    </row>
    <row r="3" spans="2:14" ht="30" customHeight="1">
      <c r="B3" s="30"/>
      <c r="C3" s="31"/>
      <c r="D3" s="31"/>
      <c r="E3" s="31"/>
      <c r="F3" s="31"/>
      <c r="G3" s="31"/>
      <c r="H3" s="31"/>
      <c r="I3" s="31"/>
      <c r="J3" s="31"/>
      <c r="K3" s="31"/>
      <c r="L3" s="32"/>
    </row>
    <row r="4" spans="2:14" ht="16.5">
      <c r="B4" s="33"/>
      <c r="C4" s="513" t="s">
        <v>36</v>
      </c>
      <c r="D4" s="513"/>
      <c r="E4" s="513"/>
      <c r="G4" s="513" t="s">
        <v>37</v>
      </c>
      <c r="H4" s="513"/>
      <c r="I4" s="513"/>
      <c r="L4" s="34"/>
    </row>
    <row r="5" spans="2:14" ht="7.5" customHeight="1">
      <c r="B5" s="33"/>
      <c r="L5" s="34"/>
    </row>
    <row r="6" spans="2:14" ht="19.7" customHeight="1">
      <c r="B6" s="33"/>
      <c r="C6" s="35" t="s">
        <v>38</v>
      </c>
      <c r="D6" s="35" t="s">
        <v>39</v>
      </c>
      <c r="E6" s="35" t="s">
        <v>40</v>
      </c>
      <c r="F6" s="36"/>
      <c r="G6" s="35" t="s">
        <v>9</v>
      </c>
      <c r="H6" s="35" t="s">
        <v>41</v>
      </c>
      <c r="I6" s="35" t="s">
        <v>28</v>
      </c>
      <c r="J6" s="35" t="s">
        <v>3</v>
      </c>
      <c r="K6" s="35" t="s">
        <v>6</v>
      </c>
      <c r="L6" s="37"/>
    </row>
    <row r="7" spans="2:14" ht="15.95" customHeight="1">
      <c r="B7" s="33"/>
      <c r="C7" s="38" t="s">
        <v>55</v>
      </c>
      <c r="D7" s="39">
        <v>1347</v>
      </c>
      <c r="E7" s="38" t="s">
        <v>8</v>
      </c>
      <c r="F7" s="36"/>
      <c r="G7" s="40" t="s">
        <v>56</v>
      </c>
      <c r="H7" s="38" t="s">
        <v>57</v>
      </c>
      <c r="I7" s="38" t="s">
        <v>8</v>
      </c>
      <c r="J7" s="35" t="s">
        <v>32</v>
      </c>
      <c r="K7" s="41">
        <v>1181</v>
      </c>
      <c r="L7" s="37"/>
    </row>
    <row r="8" spans="2:14" ht="15.95" customHeight="1">
      <c r="B8" s="33"/>
      <c r="C8" s="38" t="s">
        <v>58</v>
      </c>
      <c r="D8" s="39">
        <v>899</v>
      </c>
      <c r="E8" s="38" t="s">
        <v>8</v>
      </c>
      <c r="F8" s="36"/>
      <c r="G8" s="40" t="s">
        <v>59</v>
      </c>
      <c r="H8" s="38" t="s">
        <v>60</v>
      </c>
      <c r="I8" s="38" t="s">
        <v>8</v>
      </c>
      <c r="J8" s="35" t="s">
        <v>32</v>
      </c>
      <c r="K8" s="41">
        <v>1374</v>
      </c>
      <c r="L8" s="37"/>
    </row>
    <row r="9" spans="2:14" ht="15.95" customHeight="1">
      <c r="B9" s="33"/>
      <c r="C9" s="38" t="s">
        <v>61</v>
      </c>
      <c r="D9" s="42"/>
      <c r="E9" s="38" t="s">
        <v>8</v>
      </c>
      <c r="F9" s="36"/>
      <c r="G9" s="42"/>
      <c r="H9" s="42"/>
      <c r="I9" s="42"/>
      <c r="J9" s="42"/>
      <c r="K9" s="42"/>
      <c r="L9" s="37"/>
    </row>
    <row r="10" spans="2:14" ht="15.95" customHeight="1">
      <c r="B10" s="33"/>
      <c r="C10" s="38" t="s">
        <v>62</v>
      </c>
      <c r="D10" s="42"/>
      <c r="E10" s="38" t="s">
        <v>8</v>
      </c>
      <c r="F10" s="36"/>
      <c r="G10" s="42"/>
      <c r="H10" s="42"/>
      <c r="I10" s="42"/>
      <c r="J10" s="42"/>
      <c r="K10" s="42"/>
      <c r="L10" s="37"/>
    </row>
    <row r="11" spans="2:14" ht="15.95" customHeight="1">
      <c r="B11" s="33"/>
      <c r="C11" s="38" t="s">
        <v>63</v>
      </c>
      <c r="D11" s="42"/>
      <c r="E11" s="38" t="s">
        <v>8</v>
      </c>
      <c r="F11" s="36"/>
      <c r="G11" s="42"/>
      <c r="H11" s="42"/>
      <c r="I11" s="42"/>
      <c r="J11" s="42"/>
      <c r="K11" s="42"/>
      <c r="L11" s="37"/>
    </row>
    <row r="12" spans="2:14" ht="15.95" customHeight="1">
      <c r="B12" s="33"/>
      <c r="C12" s="38" t="s">
        <v>8</v>
      </c>
      <c r="D12" s="42"/>
      <c r="E12" s="38" t="s">
        <v>8</v>
      </c>
      <c r="F12" s="36"/>
      <c r="G12" s="42"/>
      <c r="H12" s="42"/>
      <c r="I12" s="42"/>
      <c r="J12" s="42"/>
      <c r="K12" s="42"/>
      <c r="L12" s="37"/>
    </row>
    <row r="13" spans="2:14" ht="15.95" customHeight="1">
      <c r="B13" s="33"/>
      <c r="C13" s="42"/>
      <c r="D13" s="42"/>
      <c r="E13" s="42"/>
      <c r="F13" s="36"/>
      <c r="G13" s="42"/>
      <c r="H13" s="42"/>
      <c r="I13" s="42"/>
      <c r="J13" s="42"/>
      <c r="K13" s="42"/>
      <c r="L13" s="37"/>
    </row>
    <row r="14" spans="2:14" ht="15.95" customHeight="1">
      <c r="B14" s="33"/>
      <c r="C14" s="42"/>
      <c r="D14" s="42"/>
      <c r="E14" s="42"/>
      <c r="F14" s="36"/>
      <c r="G14" s="42"/>
      <c r="H14" s="42"/>
      <c r="I14" s="42"/>
      <c r="J14" s="42"/>
      <c r="K14" s="42"/>
      <c r="L14" s="37"/>
    </row>
    <row r="15" spans="2:14" ht="15.95" customHeight="1">
      <c r="B15" s="33"/>
      <c r="C15" s="42"/>
      <c r="D15" s="42"/>
      <c r="E15" s="42"/>
      <c r="F15" s="36"/>
      <c r="G15" s="42"/>
      <c r="H15" s="42"/>
      <c r="I15" s="42"/>
      <c r="J15" s="42"/>
      <c r="K15" s="42"/>
      <c r="L15" s="37"/>
    </row>
    <row r="16" spans="2:14" ht="15.95" customHeight="1">
      <c r="B16" s="33"/>
      <c r="C16" s="42"/>
      <c r="D16" s="42"/>
      <c r="E16" s="42"/>
      <c r="F16" s="36"/>
      <c r="G16" s="42"/>
      <c r="H16" s="42"/>
      <c r="I16" s="42"/>
      <c r="J16" s="42"/>
      <c r="K16" s="42"/>
      <c r="L16" s="37"/>
    </row>
    <row r="17" spans="2:12" ht="30" customHeight="1">
      <c r="B17" s="33"/>
      <c r="C17" s="43"/>
      <c r="D17" s="43"/>
      <c r="E17" s="43"/>
      <c r="G17" s="43"/>
      <c r="H17" s="43"/>
      <c r="I17" s="43"/>
      <c r="J17" s="43"/>
      <c r="K17" s="43"/>
      <c r="L17" s="34"/>
    </row>
    <row r="18" spans="2:12" ht="16.5">
      <c r="B18" s="33"/>
      <c r="C18" s="513" t="s">
        <v>42</v>
      </c>
      <c r="D18" s="513"/>
      <c r="E18" s="513"/>
      <c r="G18" s="513" t="s">
        <v>43</v>
      </c>
      <c r="H18" s="513"/>
      <c r="I18" s="513"/>
      <c r="L18" s="34"/>
    </row>
    <row r="19" spans="2:12" ht="7.5" customHeight="1">
      <c r="B19" s="33"/>
      <c r="L19" s="34"/>
    </row>
    <row r="20" spans="2:12" ht="19.7" customHeight="1">
      <c r="B20" s="33"/>
      <c r="C20" s="35" t="s">
        <v>9</v>
      </c>
      <c r="D20" s="35" t="s">
        <v>42</v>
      </c>
      <c r="E20" s="35" t="s">
        <v>44</v>
      </c>
      <c r="F20" s="36"/>
      <c r="G20" s="35"/>
      <c r="H20" s="44"/>
      <c r="I20" s="44"/>
      <c r="J20" s="44"/>
      <c r="K20" s="45"/>
      <c r="L20" s="34"/>
    </row>
    <row r="21" spans="2:12" ht="15.95" customHeight="1">
      <c r="B21" s="33"/>
      <c r="C21" s="40" t="s">
        <v>64</v>
      </c>
      <c r="D21" s="38" t="s">
        <v>33</v>
      </c>
      <c r="E21" s="39">
        <v>0.2083333</v>
      </c>
      <c r="F21" s="36"/>
      <c r="G21" s="46"/>
      <c r="H21" s="47"/>
      <c r="I21" s="47"/>
      <c r="J21" s="47"/>
      <c r="K21" s="48"/>
      <c r="L21" s="34"/>
    </row>
    <row r="22" spans="2:12" ht="15.95" customHeight="1">
      <c r="B22" s="33"/>
      <c r="C22" s="40" t="s">
        <v>65</v>
      </c>
      <c r="D22" s="38" t="s">
        <v>66</v>
      </c>
      <c r="E22" s="39">
        <v>0.3333333</v>
      </c>
      <c r="F22" s="36"/>
      <c r="G22" s="508" t="s">
        <v>67</v>
      </c>
      <c r="H22" s="509"/>
      <c r="I22" s="509"/>
      <c r="J22" s="509"/>
      <c r="K22" s="510"/>
      <c r="L22" s="34"/>
    </row>
    <row r="23" spans="2:12" ht="15.95" customHeight="1">
      <c r="B23" s="33"/>
      <c r="C23" s="40" t="s">
        <v>68</v>
      </c>
      <c r="D23" s="38" t="s">
        <v>69</v>
      </c>
      <c r="E23" s="39">
        <f>1/8*16/12*25/20*12/10</f>
        <v>0.25</v>
      </c>
      <c r="F23" s="36"/>
      <c r="G23" s="46"/>
      <c r="H23" s="47"/>
      <c r="I23" s="47"/>
      <c r="J23" s="47"/>
      <c r="K23" s="48"/>
      <c r="L23" s="34"/>
    </row>
    <row r="24" spans="2:12" ht="15.95" customHeight="1">
      <c r="B24" s="33"/>
      <c r="C24" s="40" t="s">
        <v>70</v>
      </c>
      <c r="D24" s="38" t="s">
        <v>71</v>
      </c>
      <c r="E24" s="39">
        <v>0.24305560000000001</v>
      </c>
      <c r="F24" s="36"/>
      <c r="G24" s="508" t="s">
        <v>72</v>
      </c>
      <c r="H24" s="509"/>
      <c r="I24" s="509"/>
      <c r="J24" s="509"/>
      <c r="K24" s="510"/>
      <c r="L24" s="34"/>
    </row>
    <row r="25" spans="2:12" ht="15.95" customHeight="1">
      <c r="B25" s="33"/>
      <c r="C25" s="40" t="s">
        <v>73</v>
      </c>
      <c r="D25" s="38" t="s">
        <v>74</v>
      </c>
      <c r="E25" s="49">
        <f>1/8*16/12*25/20*24/5</f>
        <v>1</v>
      </c>
      <c r="F25" s="36"/>
      <c r="G25" s="46"/>
      <c r="H25" s="47"/>
      <c r="I25" s="47"/>
      <c r="J25" s="47"/>
      <c r="K25" s="48"/>
      <c r="L25" s="34"/>
    </row>
    <row r="26" spans="2:12" ht="15.95" customHeight="1">
      <c r="B26" s="33"/>
      <c r="C26" s="42"/>
      <c r="D26" s="42"/>
      <c r="E26" s="42"/>
      <c r="F26" s="36"/>
      <c r="G26" s="508" t="s">
        <v>75</v>
      </c>
      <c r="H26" s="509"/>
      <c r="I26" s="509"/>
      <c r="J26" s="509"/>
      <c r="K26" s="510"/>
      <c r="L26" s="34"/>
    </row>
    <row r="27" spans="2:12" ht="15.95" customHeight="1">
      <c r="B27" s="33"/>
      <c r="C27" s="42"/>
      <c r="D27" s="42"/>
      <c r="E27" s="42"/>
      <c r="F27" s="36"/>
      <c r="G27" s="46"/>
      <c r="H27" s="47"/>
      <c r="I27" s="47"/>
      <c r="J27" s="47"/>
      <c r="K27" s="48"/>
      <c r="L27" s="34"/>
    </row>
    <row r="28" spans="2:12" ht="15.95" customHeight="1">
      <c r="B28" s="33"/>
      <c r="C28" s="42"/>
      <c r="D28" s="42"/>
      <c r="E28" s="42"/>
      <c r="F28" s="36"/>
      <c r="G28" s="46"/>
      <c r="H28" s="47"/>
      <c r="I28" s="47"/>
      <c r="J28" s="47"/>
      <c r="K28" s="48"/>
      <c r="L28" s="34"/>
    </row>
    <row r="29" spans="2:12" ht="15.95" customHeight="1">
      <c r="B29" s="33"/>
      <c r="C29" s="42"/>
      <c r="D29" s="42"/>
      <c r="E29" s="42"/>
      <c r="F29" s="36"/>
      <c r="G29" s="46"/>
      <c r="H29" s="47"/>
      <c r="I29" s="47"/>
      <c r="J29" s="47"/>
      <c r="K29" s="48"/>
      <c r="L29" s="34"/>
    </row>
    <row r="30" spans="2:12" ht="15.95" customHeight="1">
      <c r="B30" s="33"/>
      <c r="C30" s="42"/>
      <c r="D30" s="42"/>
      <c r="E30" s="42"/>
      <c r="F30" s="36"/>
      <c r="G30" s="50"/>
      <c r="H30" s="51"/>
      <c r="I30" s="51"/>
      <c r="J30" s="51"/>
      <c r="K30" s="52"/>
      <c r="L30" s="34"/>
    </row>
    <row r="31" spans="2:12" ht="15" customHeight="1">
      <c r="B31" s="53"/>
      <c r="C31" s="54"/>
      <c r="D31" s="54"/>
      <c r="E31" s="54"/>
      <c r="F31" s="55"/>
      <c r="G31" s="55"/>
      <c r="H31" s="55"/>
      <c r="I31" s="55"/>
      <c r="J31" s="55"/>
      <c r="K31" s="55"/>
      <c r="L31" s="56"/>
    </row>
  </sheetData>
  <mergeCells count="8">
    <mergeCell ref="G24:K24"/>
    <mergeCell ref="G26:K26"/>
    <mergeCell ref="B1:L2"/>
    <mergeCell ref="C4:E4"/>
    <mergeCell ref="G4:I4"/>
    <mergeCell ref="C18:E18"/>
    <mergeCell ref="G18:I18"/>
    <mergeCell ref="G22:K22"/>
  </mergeCells>
  <phoneticPr fontId="2" type="noConversion"/>
  <pageMargins left="0.98425196850393704" right="7.874015748031496E-2" top="0.6692913385826772" bottom="0.59055118110236215" header="0.5" footer="0.5"/>
  <pageSetup paperSize="9" scale="96" orientation="landscape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335D7E-C102-49BE-96A0-B3F44E32CEE6}">
  <sheetPr>
    <tabColor rgb="FF00B050"/>
  </sheetPr>
  <dimension ref="B1:T48"/>
  <sheetViews>
    <sheetView view="pageBreakPreview" zoomScaleNormal="100" zoomScaleSheetLayoutView="100" workbookViewId="0">
      <selection activeCell="C9" sqref="C9"/>
    </sheetView>
  </sheetViews>
  <sheetFormatPr defaultRowHeight="12.75"/>
  <cols>
    <col min="1" max="1" width="0.625" style="144" customWidth="1"/>
    <col min="2" max="2" width="3.625" style="144" customWidth="1"/>
    <col min="3" max="3" width="20.5" style="144" customWidth="1"/>
    <col min="4" max="4" width="17.5" style="144" customWidth="1"/>
    <col min="5" max="5" width="4.375" style="144" customWidth="1"/>
    <col min="6" max="6" width="7.75" style="144" customWidth="1"/>
    <col min="7" max="7" width="6.5" style="144" customWidth="1"/>
    <col min="8" max="8" width="6.375" style="144" customWidth="1"/>
    <col min="9" max="9" width="6.5" style="144" customWidth="1"/>
    <col min="10" max="10" width="9.625" style="144" customWidth="1"/>
    <col min="11" max="11" width="7.5" style="144" customWidth="1"/>
    <col min="12" max="12" width="9.625" style="144" customWidth="1"/>
    <col min="13" max="13" width="10.375" style="144" customWidth="1"/>
    <col min="14" max="15" width="9" style="144"/>
    <col min="16" max="16" width="4.375" style="144" customWidth="1"/>
    <col min="17" max="16384" width="9" style="144"/>
  </cols>
  <sheetData>
    <row r="1" spans="2:20" ht="24.95" customHeight="1">
      <c r="B1" s="460" t="s">
        <v>148</v>
      </c>
      <c r="C1" s="460"/>
      <c r="D1" s="460"/>
      <c r="E1" s="460"/>
      <c r="F1" s="460"/>
      <c r="G1" s="460"/>
      <c r="H1" s="460"/>
      <c r="I1" s="460"/>
      <c r="J1" s="460"/>
      <c r="K1" s="460"/>
      <c r="L1" s="460"/>
      <c r="M1" s="460"/>
    </row>
    <row r="2" spans="2:20" ht="9.9499999999999993" customHeight="1">
      <c r="B2" s="461"/>
      <c r="C2" s="461"/>
      <c r="D2" s="461"/>
      <c r="E2" s="461"/>
      <c r="F2" s="461"/>
      <c r="G2" s="461"/>
      <c r="H2" s="461"/>
      <c r="I2" s="461"/>
      <c r="J2" s="461"/>
      <c r="K2" s="461"/>
      <c r="L2" s="461"/>
      <c r="M2" s="461"/>
    </row>
    <row r="3" spans="2:20" ht="15.4" customHeight="1">
      <c r="B3" s="515" t="s">
        <v>9</v>
      </c>
      <c r="C3" s="517" t="s">
        <v>10</v>
      </c>
      <c r="D3" s="517" t="s">
        <v>2</v>
      </c>
      <c r="E3" s="517" t="s">
        <v>3</v>
      </c>
      <c r="F3" s="519" t="s">
        <v>149</v>
      </c>
      <c r="G3" s="520"/>
      <c r="H3" s="519" t="s">
        <v>195</v>
      </c>
      <c r="I3" s="520"/>
      <c r="J3" s="519" t="s">
        <v>172</v>
      </c>
      <c r="K3" s="520"/>
      <c r="L3" s="517" t="s">
        <v>15</v>
      </c>
      <c r="M3" s="521" t="s">
        <v>11</v>
      </c>
      <c r="P3" s="514"/>
    </row>
    <row r="4" spans="2:20" ht="19.7" customHeight="1">
      <c r="B4" s="516"/>
      <c r="C4" s="518"/>
      <c r="D4" s="518"/>
      <c r="E4" s="518"/>
      <c r="F4" s="176" t="s">
        <v>6</v>
      </c>
      <c r="G4" s="177" t="s">
        <v>12</v>
      </c>
      <c r="H4" s="176" t="s">
        <v>6</v>
      </c>
      <c r="I4" s="177" t="s">
        <v>12</v>
      </c>
      <c r="J4" s="176" t="s">
        <v>6</v>
      </c>
      <c r="K4" s="177" t="s">
        <v>12</v>
      </c>
      <c r="L4" s="518"/>
      <c r="M4" s="522"/>
      <c r="P4" s="514"/>
    </row>
    <row r="5" spans="2:20" ht="19.7" customHeight="1">
      <c r="B5" s="145" t="s">
        <v>64</v>
      </c>
      <c r="C5" s="178" t="s">
        <v>170</v>
      </c>
      <c r="D5" s="178"/>
      <c r="E5" s="147" t="s">
        <v>196</v>
      </c>
      <c r="F5" s="147"/>
      <c r="G5" s="147" t="s">
        <v>8</v>
      </c>
      <c r="H5" s="147"/>
      <c r="I5" s="147" t="s">
        <v>8</v>
      </c>
      <c r="J5" s="147">
        <v>126500</v>
      </c>
      <c r="K5" s="147" t="s">
        <v>174</v>
      </c>
      <c r="L5" s="446">
        <f>J5</f>
        <v>126500</v>
      </c>
      <c r="M5" s="179"/>
      <c r="P5" s="180"/>
      <c r="T5" s="181"/>
    </row>
    <row r="6" spans="2:20" ht="19.7" customHeight="1">
      <c r="B6" s="182" t="s">
        <v>65</v>
      </c>
      <c r="C6" s="151" t="s">
        <v>171</v>
      </c>
      <c r="D6" s="150" t="s">
        <v>179</v>
      </c>
      <c r="E6" s="150" t="s">
        <v>173</v>
      </c>
      <c r="F6" s="150">
        <v>10400</v>
      </c>
      <c r="G6" s="150" t="s">
        <v>8</v>
      </c>
      <c r="H6" s="150"/>
      <c r="I6" s="150" t="s">
        <v>8</v>
      </c>
      <c r="J6" s="150"/>
      <c r="K6" s="150" t="s">
        <v>8</v>
      </c>
      <c r="L6" s="447">
        <f t="shared" ref="L6:L47" si="0">F6</f>
        <v>10400</v>
      </c>
      <c r="M6" s="183"/>
      <c r="P6" s="180"/>
      <c r="T6" s="181"/>
    </row>
    <row r="7" spans="2:20" ht="19.7" customHeight="1">
      <c r="B7" s="182" t="s">
        <v>68</v>
      </c>
      <c r="C7" s="151" t="s">
        <v>175</v>
      </c>
      <c r="D7" s="150" t="s">
        <v>176</v>
      </c>
      <c r="E7" s="150" t="s">
        <v>177</v>
      </c>
      <c r="F7" s="150">
        <v>3120</v>
      </c>
      <c r="G7" s="150" t="s">
        <v>8</v>
      </c>
      <c r="H7" s="150"/>
      <c r="I7" s="150" t="s">
        <v>8</v>
      </c>
      <c r="J7" s="150"/>
      <c r="K7" s="150" t="s">
        <v>8</v>
      </c>
      <c r="L7" s="447">
        <f t="shared" si="0"/>
        <v>3120</v>
      </c>
      <c r="M7" s="183"/>
      <c r="P7" s="180"/>
      <c r="T7" s="181"/>
    </row>
    <row r="8" spans="2:20" ht="19.7" customHeight="1">
      <c r="B8" s="182" t="s">
        <v>70</v>
      </c>
      <c r="C8" s="151" t="s">
        <v>178</v>
      </c>
      <c r="D8" s="150" t="s">
        <v>180</v>
      </c>
      <c r="E8" s="150" t="s">
        <v>177</v>
      </c>
      <c r="F8" s="150">
        <v>2080</v>
      </c>
      <c r="G8" s="150" t="s">
        <v>8</v>
      </c>
      <c r="H8" s="150"/>
      <c r="I8" s="150" t="s">
        <v>8</v>
      </c>
      <c r="J8" s="150"/>
      <c r="K8" s="150" t="s">
        <v>8</v>
      </c>
      <c r="L8" s="447">
        <f t="shared" si="0"/>
        <v>2080</v>
      </c>
      <c r="M8" s="183"/>
      <c r="P8" s="180"/>
      <c r="T8" s="181"/>
    </row>
    <row r="9" spans="2:20" ht="19.7" customHeight="1">
      <c r="B9" s="182" t="s">
        <v>73</v>
      </c>
      <c r="C9" s="151" t="s">
        <v>181</v>
      </c>
      <c r="D9" s="150" t="s">
        <v>180</v>
      </c>
      <c r="E9" s="150" t="s">
        <v>177</v>
      </c>
      <c r="F9" s="150">
        <v>390</v>
      </c>
      <c r="G9" s="150" t="s">
        <v>8</v>
      </c>
      <c r="H9" s="150"/>
      <c r="I9" s="150" t="s">
        <v>8</v>
      </c>
      <c r="J9" s="150"/>
      <c r="K9" s="150" t="s">
        <v>8</v>
      </c>
      <c r="L9" s="447">
        <f t="shared" si="0"/>
        <v>390</v>
      </c>
      <c r="M9" s="183"/>
      <c r="P9" s="180"/>
      <c r="T9" s="181"/>
    </row>
    <row r="10" spans="2:20" ht="19.7" customHeight="1">
      <c r="B10" s="182" t="s">
        <v>82</v>
      </c>
      <c r="C10" s="151" t="s">
        <v>182</v>
      </c>
      <c r="D10" s="150" t="s">
        <v>180</v>
      </c>
      <c r="E10" s="150" t="s">
        <v>177</v>
      </c>
      <c r="F10" s="150">
        <v>195</v>
      </c>
      <c r="G10" s="150" t="s">
        <v>8</v>
      </c>
      <c r="H10" s="150"/>
      <c r="I10" s="150" t="s">
        <v>8</v>
      </c>
      <c r="J10" s="150"/>
      <c r="K10" s="150" t="s">
        <v>8</v>
      </c>
      <c r="L10" s="447">
        <f t="shared" si="0"/>
        <v>195</v>
      </c>
      <c r="M10" s="183"/>
      <c r="P10" s="180"/>
      <c r="T10" s="181"/>
    </row>
    <row r="11" spans="2:20" ht="19.7" customHeight="1">
      <c r="B11" s="182" t="s">
        <v>84</v>
      </c>
      <c r="C11" s="151" t="s">
        <v>183</v>
      </c>
      <c r="D11" s="151"/>
      <c r="E11" s="150" t="s">
        <v>184</v>
      </c>
      <c r="F11" s="150">
        <v>1300</v>
      </c>
      <c r="G11" s="150" t="s">
        <v>8</v>
      </c>
      <c r="H11" s="150"/>
      <c r="I11" s="150" t="s">
        <v>8</v>
      </c>
      <c r="J11" s="150"/>
      <c r="K11" s="150" t="s">
        <v>8</v>
      </c>
      <c r="L11" s="447">
        <f t="shared" si="0"/>
        <v>1300</v>
      </c>
      <c r="M11" s="183"/>
      <c r="P11" s="180"/>
      <c r="T11" s="181"/>
    </row>
    <row r="12" spans="2:20" ht="19.7" customHeight="1">
      <c r="B12" s="182" t="s">
        <v>86</v>
      </c>
      <c r="C12" s="151" t="s">
        <v>185</v>
      </c>
      <c r="D12" s="151" t="s">
        <v>169</v>
      </c>
      <c r="E12" s="150" t="s">
        <v>186</v>
      </c>
      <c r="F12" s="150">
        <v>2080</v>
      </c>
      <c r="G12" s="150" t="s">
        <v>8</v>
      </c>
      <c r="H12" s="150"/>
      <c r="I12" s="150" t="s">
        <v>8</v>
      </c>
      <c r="J12" s="150"/>
      <c r="K12" s="150" t="s">
        <v>8</v>
      </c>
      <c r="L12" s="447">
        <f t="shared" si="0"/>
        <v>2080</v>
      </c>
      <c r="M12" s="183"/>
      <c r="P12" s="180"/>
      <c r="T12" s="181"/>
    </row>
    <row r="13" spans="2:20" ht="19.7" customHeight="1">
      <c r="B13" s="182" t="s">
        <v>88</v>
      </c>
      <c r="C13" s="151" t="s">
        <v>194</v>
      </c>
      <c r="D13" s="151" t="s">
        <v>191</v>
      </c>
      <c r="E13" s="150" t="s">
        <v>193</v>
      </c>
      <c r="F13" s="150"/>
      <c r="G13" s="150" t="s">
        <v>8</v>
      </c>
      <c r="H13" s="150"/>
      <c r="I13" s="150" t="s">
        <v>8</v>
      </c>
      <c r="J13" s="150">
        <f>TRUNC(3600000/1.1,0)</f>
        <v>3272727</v>
      </c>
      <c r="K13" s="150"/>
      <c r="L13" s="446">
        <f>J13</f>
        <v>3272727</v>
      </c>
      <c r="M13" s="183"/>
      <c r="P13" s="180"/>
      <c r="T13" s="181"/>
    </row>
    <row r="14" spans="2:20" ht="19.7" customHeight="1">
      <c r="B14" s="182" t="s">
        <v>90</v>
      </c>
      <c r="C14" s="151" t="s">
        <v>194</v>
      </c>
      <c r="D14" s="151" t="s">
        <v>192</v>
      </c>
      <c r="E14" s="150" t="s">
        <v>177</v>
      </c>
      <c r="F14" s="150"/>
      <c r="G14" s="150" t="s">
        <v>8</v>
      </c>
      <c r="H14" s="150"/>
      <c r="I14" s="150" t="s">
        <v>8</v>
      </c>
      <c r="J14" s="150">
        <f>TRUNC(3960000/1.1,0)</f>
        <v>3600000</v>
      </c>
      <c r="K14" s="150"/>
      <c r="L14" s="446">
        <f>J14</f>
        <v>3600000</v>
      </c>
      <c r="M14" s="183"/>
      <c r="P14" s="180"/>
      <c r="T14" s="181"/>
    </row>
    <row r="15" spans="2:20" ht="19.7" customHeight="1">
      <c r="B15" s="182" t="s">
        <v>92</v>
      </c>
      <c r="C15" s="151"/>
      <c r="D15" s="151"/>
      <c r="E15" s="150"/>
      <c r="F15" s="148"/>
      <c r="G15" s="151" t="s">
        <v>8</v>
      </c>
      <c r="H15" s="148"/>
      <c r="I15" s="151" t="s">
        <v>8</v>
      </c>
      <c r="J15" s="148"/>
      <c r="K15" s="151" t="s">
        <v>8</v>
      </c>
      <c r="L15" s="149">
        <f t="shared" si="0"/>
        <v>0</v>
      </c>
      <c r="M15" s="183"/>
      <c r="P15" s="180"/>
      <c r="T15" s="181"/>
    </row>
    <row r="16" spans="2:20" ht="19.7" customHeight="1">
      <c r="B16" s="182" t="s">
        <v>94</v>
      </c>
      <c r="C16" s="151"/>
      <c r="D16" s="151"/>
      <c r="E16" s="150"/>
      <c r="F16" s="148"/>
      <c r="G16" s="151" t="s">
        <v>8</v>
      </c>
      <c r="H16" s="148"/>
      <c r="I16" s="151" t="s">
        <v>8</v>
      </c>
      <c r="J16" s="148"/>
      <c r="K16" s="151" t="s">
        <v>8</v>
      </c>
      <c r="L16" s="149">
        <f t="shared" si="0"/>
        <v>0</v>
      </c>
      <c r="M16" s="183"/>
      <c r="P16" s="180"/>
      <c r="T16" s="181"/>
    </row>
    <row r="17" spans="2:20" ht="19.7" customHeight="1">
      <c r="B17" s="182" t="s">
        <v>96</v>
      </c>
      <c r="C17" s="151"/>
      <c r="D17" s="151"/>
      <c r="E17" s="150"/>
      <c r="F17" s="148"/>
      <c r="G17" s="151" t="s">
        <v>8</v>
      </c>
      <c r="H17" s="148"/>
      <c r="I17" s="151" t="s">
        <v>8</v>
      </c>
      <c r="J17" s="148"/>
      <c r="K17" s="151" t="s">
        <v>8</v>
      </c>
      <c r="L17" s="149">
        <f t="shared" si="0"/>
        <v>0</v>
      </c>
      <c r="M17" s="183"/>
      <c r="P17" s="180"/>
      <c r="T17" s="181"/>
    </row>
    <row r="18" spans="2:20" ht="19.7" customHeight="1">
      <c r="B18" s="182" t="s">
        <v>98</v>
      </c>
      <c r="C18" s="151"/>
      <c r="D18" s="151"/>
      <c r="E18" s="150"/>
      <c r="F18" s="148"/>
      <c r="G18" s="151" t="s">
        <v>8</v>
      </c>
      <c r="H18" s="148"/>
      <c r="I18" s="151" t="s">
        <v>8</v>
      </c>
      <c r="J18" s="148"/>
      <c r="K18" s="151" t="s">
        <v>8</v>
      </c>
      <c r="L18" s="149">
        <f t="shared" si="0"/>
        <v>0</v>
      </c>
      <c r="M18" s="183"/>
      <c r="P18" s="180"/>
      <c r="T18" s="181"/>
    </row>
    <row r="19" spans="2:20" ht="19.7" customHeight="1">
      <c r="B19" s="182" t="s">
        <v>100</v>
      </c>
      <c r="C19" s="151"/>
      <c r="D19" s="151"/>
      <c r="E19" s="150"/>
      <c r="F19" s="148"/>
      <c r="G19" s="151" t="s">
        <v>8</v>
      </c>
      <c r="H19" s="148"/>
      <c r="I19" s="151" t="s">
        <v>8</v>
      </c>
      <c r="J19" s="148"/>
      <c r="K19" s="151" t="s">
        <v>8</v>
      </c>
      <c r="L19" s="149">
        <f t="shared" si="0"/>
        <v>0</v>
      </c>
      <c r="M19" s="183"/>
      <c r="P19" s="180"/>
      <c r="T19" s="181"/>
    </row>
    <row r="20" spans="2:20" ht="19.7" customHeight="1">
      <c r="B20" s="182" t="s">
        <v>102</v>
      </c>
      <c r="C20" s="151"/>
      <c r="D20" s="151"/>
      <c r="E20" s="150"/>
      <c r="F20" s="148"/>
      <c r="G20" s="151" t="s">
        <v>8</v>
      </c>
      <c r="H20" s="148"/>
      <c r="I20" s="151" t="s">
        <v>8</v>
      </c>
      <c r="J20" s="148"/>
      <c r="K20" s="151" t="s">
        <v>8</v>
      </c>
      <c r="L20" s="149">
        <f t="shared" si="0"/>
        <v>0</v>
      </c>
      <c r="M20" s="183"/>
      <c r="P20" s="180"/>
      <c r="T20" s="181"/>
    </row>
    <row r="21" spans="2:20" ht="19.7" customHeight="1">
      <c r="B21" s="182" t="s">
        <v>104</v>
      </c>
      <c r="C21" s="151"/>
      <c r="D21" s="151"/>
      <c r="E21" s="150"/>
      <c r="F21" s="148"/>
      <c r="G21" s="151" t="s">
        <v>8</v>
      </c>
      <c r="H21" s="148"/>
      <c r="I21" s="151" t="s">
        <v>8</v>
      </c>
      <c r="J21" s="148"/>
      <c r="K21" s="151" t="s">
        <v>8</v>
      </c>
      <c r="L21" s="149">
        <f t="shared" si="0"/>
        <v>0</v>
      </c>
      <c r="M21" s="183"/>
      <c r="P21" s="180"/>
      <c r="T21" s="181"/>
    </row>
    <row r="22" spans="2:20" ht="19.7" customHeight="1">
      <c r="B22" s="182" t="s">
        <v>106</v>
      </c>
      <c r="C22" s="151"/>
      <c r="D22" s="151"/>
      <c r="E22" s="150"/>
      <c r="F22" s="148"/>
      <c r="G22" s="151" t="s">
        <v>8</v>
      </c>
      <c r="H22" s="148"/>
      <c r="I22" s="151" t="s">
        <v>8</v>
      </c>
      <c r="J22" s="148"/>
      <c r="K22" s="151" t="s">
        <v>8</v>
      </c>
      <c r="L22" s="149">
        <f t="shared" si="0"/>
        <v>0</v>
      </c>
      <c r="M22" s="183"/>
      <c r="P22" s="180"/>
      <c r="T22" s="181"/>
    </row>
    <row r="23" spans="2:20" ht="19.7" customHeight="1">
      <c r="B23" s="182" t="s">
        <v>108</v>
      </c>
      <c r="C23" s="151"/>
      <c r="D23" s="151"/>
      <c r="E23" s="150"/>
      <c r="F23" s="148"/>
      <c r="G23" s="151" t="s">
        <v>8</v>
      </c>
      <c r="H23" s="148"/>
      <c r="I23" s="151" t="s">
        <v>8</v>
      </c>
      <c r="J23" s="148"/>
      <c r="K23" s="151" t="s">
        <v>8</v>
      </c>
      <c r="L23" s="149">
        <f t="shared" si="0"/>
        <v>0</v>
      </c>
      <c r="M23" s="183"/>
      <c r="P23" s="180"/>
      <c r="T23" s="181"/>
    </row>
    <row r="24" spans="2:20" ht="19.7" customHeight="1">
      <c r="B24" s="182" t="s">
        <v>110</v>
      </c>
      <c r="C24" s="151"/>
      <c r="D24" s="151"/>
      <c r="E24" s="150"/>
      <c r="F24" s="148"/>
      <c r="G24" s="151" t="s">
        <v>8</v>
      </c>
      <c r="H24" s="148"/>
      <c r="I24" s="151" t="s">
        <v>8</v>
      </c>
      <c r="J24" s="148"/>
      <c r="K24" s="151" t="s">
        <v>8</v>
      </c>
      <c r="L24" s="149">
        <f t="shared" si="0"/>
        <v>0</v>
      </c>
      <c r="M24" s="183"/>
      <c r="P24" s="180"/>
      <c r="T24" s="181"/>
    </row>
    <row r="25" spans="2:20" ht="19.7" customHeight="1">
      <c r="B25" s="182" t="s">
        <v>111</v>
      </c>
      <c r="C25" s="151"/>
      <c r="D25" s="151"/>
      <c r="E25" s="150"/>
      <c r="F25" s="148"/>
      <c r="G25" s="151" t="s">
        <v>8</v>
      </c>
      <c r="H25" s="148"/>
      <c r="I25" s="151" t="s">
        <v>8</v>
      </c>
      <c r="J25" s="148"/>
      <c r="K25" s="151" t="s">
        <v>8</v>
      </c>
      <c r="L25" s="149">
        <f t="shared" si="0"/>
        <v>0</v>
      </c>
      <c r="M25" s="183"/>
      <c r="P25" s="180"/>
      <c r="T25" s="181"/>
    </row>
    <row r="26" spans="2:20" ht="19.7" customHeight="1">
      <c r="B26" s="182" t="s">
        <v>113</v>
      </c>
      <c r="C26" s="151"/>
      <c r="D26" s="151"/>
      <c r="E26" s="150"/>
      <c r="F26" s="148"/>
      <c r="G26" s="151" t="s">
        <v>8</v>
      </c>
      <c r="H26" s="148"/>
      <c r="I26" s="151" t="s">
        <v>8</v>
      </c>
      <c r="J26" s="148"/>
      <c r="K26" s="151" t="s">
        <v>8</v>
      </c>
      <c r="L26" s="149">
        <f t="shared" si="0"/>
        <v>0</v>
      </c>
      <c r="M26" s="183"/>
      <c r="P26" s="180"/>
      <c r="T26" s="181"/>
    </row>
    <row r="27" spans="2:20" ht="19.7" customHeight="1">
      <c r="B27" s="182" t="s">
        <v>56</v>
      </c>
      <c r="C27" s="151"/>
      <c r="D27" s="151"/>
      <c r="E27" s="150"/>
      <c r="F27" s="148"/>
      <c r="G27" s="151" t="s">
        <v>8</v>
      </c>
      <c r="H27" s="148"/>
      <c r="I27" s="151" t="s">
        <v>8</v>
      </c>
      <c r="J27" s="148"/>
      <c r="K27" s="151" t="s">
        <v>8</v>
      </c>
      <c r="L27" s="149">
        <f t="shared" si="0"/>
        <v>0</v>
      </c>
      <c r="M27" s="183"/>
      <c r="P27" s="180"/>
      <c r="T27" s="181"/>
    </row>
    <row r="28" spans="2:20" ht="19.7" customHeight="1">
      <c r="B28" s="182" t="s">
        <v>59</v>
      </c>
      <c r="C28" s="151"/>
      <c r="D28" s="151"/>
      <c r="E28" s="150"/>
      <c r="F28" s="148"/>
      <c r="G28" s="151" t="s">
        <v>8</v>
      </c>
      <c r="H28" s="148"/>
      <c r="I28" s="151" t="s">
        <v>8</v>
      </c>
      <c r="J28" s="148"/>
      <c r="K28" s="151" t="s">
        <v>8</v>
      </c>
      <c r="L28" s="149">
        <f t="shared" si="0"/>
        <v>0</v>
      </c>
      <c r="M28" s="183"/>
      <c r="P28" s="180"/>
      <c r="T28" s="181"/>
    </row>
    <row r="29" spans="2:20" ht="19.7" customHeight="1">
      <c r="B29" s="182" t="s">
        <v>117</v>
      </c>
      <c r="C29" s="151"/>
      <c r="D29" s="151"/>
      <c r="E29" s="150"/>
      <c r="F29" s="148"/>
      <c r="G29" s="151" t="s">
        <v>8</v>
      </c>
      <c r="H29" s="148"/>
      <c r="I29" s="151" t="s">
        <v>8</v>
      </c>
      <c r="J29" s="148"/>
      <c r="K29" s="151" t="s">
        <v>8</v>
      </c>
      <c r="L29" s="149">
        <f t="shared" si="0"/>
        <v>0</v>
      </c>
      <c r="M29" s="183"/>
      <c r="P29" s="180"/>
      <c r="T29" s="181"/>
    </row>
    <row r="30" spans="2:20" ht="19.7" customHeight="1">
      <c r="B30" s="182" t="s">
        <v>119</v>
      </c>
      <c r="C30" s="151"/>
      <c r="D30" s="151"/>
      <c r="E30" s="150"/>
      <c r="F30" s="148"/>
      <c r="G30" s="151" t="s">
        <v>8</v>
      </c>
      <c r="H30" s="148"/>
      <c r="I30" s="151" t="s">
        <v>8</v>
      </c>
      <c r="J30" s="148"/>
      <c r="K30" s="151" t="s">
        <v>8</v>
      </c>
      <c r="L30" s="149">
        <f t="shared" si="0"/>
        <v>0</v>
      </c>
      <c r="M30" s="183"/>
      <c r="P30" s="180"/>
      <c r="T30" s="181"/>
    </row>
    <row r="31" spans="2:20" ht="19.7" customHeight="1">
      <c r="B31" s="182" t="s">
        <v>121</v>
      </c>
      <c r="C31" s="151"/>
      <c r="D31" s="151"/>
      <c r="E31" s="150"/>
      <c r="F31" s="148"/>
      <c r="G31" s="151" t="s">
        <v>8</v>
      </c>
      <c r="H31" s="148"/>
      <c r="I31" s="151" t="s">
        <v>8</v>
      </c>
      <c r="J31" s="148"/>
      <c r="K31" s="151" t="s">
        <v>8</v>
      </c>
      <c r="L31" s="149">
        <f t="shared" si="0"/>
        <v>0</v>
      </c>
      <c r="M31" s="183"/>
      <c r="P31" s="180"/>
      <c r="T31" s="181"/>
    </row>
    <row r="32" spans="2:20" ht="19.7" customHeight="1">
      <c r="B32" s="182" t="s">
        <v>150</v>
      </c>
      <c r="C32" s="151"/>
      <c r="D32" s="151"/>
      <c r="E32" s="150"/>
      <c r="F32" s="148"/>
      <c r="G32" s="151" t="s">
        <v>8</v>
      </c>
      <c r="H32" s="148"/>
      <c r="I32" s="151" t="s">
        <v>8</v>
      </c>
      <c r="J32" s="148"/>
      <c r="K32" s="151" t="s">
        <v>8</v>
      </c>
      <c r="L32" s="149">
        <f t="shared" si="0"/>
        <v>0</v>
      </c>
      <c r="M32" s="183"/>
      <c r="P32" s="180"/>
      <c r="T32" s="181"/>
    </row>
    <row r="33" spans="2:20" ht="19.7" customHeight="1">
      <c r="B33" s="182" t="s">
        <v>151</v>
      </c>
      <c r="C33" s="151"/>
      <c r="D33" s="151"/>
      <c r="E33" s="150"/>
      <c r="F33" s="148"/>
      <c r="G33" s="151" t="s">
        <v>8</v>
      </c>
      <c r="H33" s="148"/>
      <c r="I33" s="151" t="s">
        <v>8</v>
      </c>
      <c r="J33" s="148"/>
      <c r="K33" s="151" t="s">
        <v>8</v>
      </c>
      <c r="L33" s="149">
        <f t="shared" si="0"/>
        <v>0</v>
      </c>
      <c r="M33" s="183"/>
      <c r="P33" s="180"/>
      <c r="T33" s="181"/>
    </row>
    <row r="34" spans="2:20" ht="19.7" customHeight="1">
      <c r="B34" s="182" t="s">
        <v>152</v>
      </c>
      <c r="C34" s="151"/>
      <c r="D34" s="151"/>
      <c r="E34" s="150"/>
      <c r="F34" s="148"/>
      <c r="G34" s="151" t="s">
        <v>8</v>
      </c>
      <c r="H34" s="148"/>
      <c r="I34" s="151" t="s">
        <v>8</v>
      </c>
      <c r="J34" s="148"/>
      <c r="K34" s="151" t="s">
        <v>8</v>
      </c>
      <c r="L34" s="149">
        <f t="shared" si="0"/>
        <v>0</v>
      </c>
      <c r="M34" s="183"/>
      <c r="P34" s="180"/>
      <c r="T34" s="181"/>
    </row>
    <row r="35" spans="2:20" ht="19.7" customHeight="1">
      <c r="B35" s="182" t="s">
        <v>153</v>
      </c>
      <c r="C35" s="151"/>
      <c r="D35" s="151"/>
      <c r="E35" s="150"/>
      <c r="F35" s="148"/>
      <c r="G35" s="151" t="s">
        <v>8</v>
      </c>
      <c r="H35" s="148"/>
      <c r="I35" s="151" t="s">
        <v>8</v>
      </c>
      <c r="J35" s="148"/>
      <c r="K35" s="151" t="s">
        <v>8</v>
      </c>
      <c r="L35" s="149">
        <f t="shared" si="0"/>
        <v>0</v>
      </c>
      <c r="M35" s="183"/>
      <c r="P35" s="180"/>
      <c r="T35" s="181"/>
    </row>
    <row r="36" spans="2:20" ht="19.7" customHeight="1">
      <c r="B36" s="182" t="s">
        <v>154</v>
      </c>
      <c r="C36" s="151"/>
      <c r="D36" s="151"/>
      <c r="E36" s="150"/>
      <c r="F36" s="148"/>
      <c r="G36" s="151" t="s">
        <v>8</v>
      </c>
      <c r="H36" s="148"/>
      <c r="I36" s="151" t="s">
        <v>8</v>
      </c>
      <c r="J36" s="148"/>
      <c r="K36" s="151" t="s">
        <v>8</v>
      </c>
      <c r="L36" s="149">
        <f t="shared" si="0"/>
        <v>0</v>
      </c>
      <c r="M36" s="183"/>
      <c r="P36" s="180"/>
      <c r="T36" s="181"/>
    </row>
    <row r="37" spans="2:20" ht="19.7" customHeight="1">
      <c r="B37" s="182" t="s">
        <v>155</v>
      </c>
      <c r="C37" s="151"/>
      <c r="D37" s="151"/>
      <c r="E37" s="150"/>
      <c r="F37" s="148"/>
      <c r="G37" s="151" t="s">
        <v>8</v>
      </c>
      <c r="H37" s="148"/>
      <c r="I37" s="151" t="s">
        <v>8</v>
      </c>
      <c r="J37" s="148"/>
      <c r="K37" s="151" t="s">
        <v>8</v>
      </c>
      <c r="L37" s="149">
        <f t="shared" si="0"/>
        <v>0</v>
      </c>
      <c r="M37" s="183"/>
      <c r="P37" s="180"/>
      <c r="T37" s="181"/>
    </row>
    <row r="38" spans="2:20" ht="19.7" customHeight="1">
      <c r="B38" s="182" t="s">
        <v>156</v>
      </c>
      <c r="C38" s="151"/>
      <c r="D38" s="151"/>
      <c r="E38" s="150"/>
      <c r="F38" s="148"/>
      <c r="G38" s="151" t="s">
        <v>8</v>
      </c>
      <c r="H38" s="148"/>
      <c r="I38" s="151" t="s">
        <v>8</v>
      </c>
      <c r="J38" s="148"/>
      <c r="K38" s="151" t="s">
        <v>8</v>
      </c>
      <c r="L38" s="149">
        <f t="shared" si="0"/>
        <v>0</v>
      </c>
      <c r="M38" s="183"/>
      <c r="P38" s="180"/>
      <c r="T38" s="181"/>
    </row>
    <row r="39" spans="2:20" ht="19.7" customHeight="1">
      <c r="B39" s="182" t="s">
        <v>157</v>
      </c>
      <c r="C39" s="151"/>
      <c r="D39" s="151"/>
      <c r="E39" s="150"/>
      <c r="F39" s="148"/>
      <c r="G39" s="151" t="s">
        <v>8</v>
      </c>
      <c r="H39" s="148"/>
      <c r="I39" s="151" t="s">
        <v>8</v>
      </c>
      <c r="J39" s="148"/>
      <c r="K39" s="151" t="s">
        <v>8</v>
      </c>
      <c r="L39" s="149">
        <f t="shared" si="0"/>
        <v>0</v>
      </c>
      <c r="M39" s="183"/>
      <c r="P39" s="180"/>
      <c r="T39" s="181"/>
    </row>
    <row r="40" spans="2:20" ht="19.7" customHeight="1">
      <c r="B40" s="182" t="s">
        <v>158</v>
      </c>
      <c r="C40" s="151"/>
      <c r="D40" s="151"/>
      <c r="E40" s="150"/>
      <c r="F40" s="148"/>
      <c r="G40" s="151" t="s">
        <v>8</v>
      </c>
      <c r="H40" s="148"/>
      <c r="I40" s="151" t="s">
        <v>8</v>
      </c>
      <c r="J40" s="148"/>
      <c r="K40" s="151" t="s">
        <v>8</v>
      </c>
      <c r="L40" s="149">
        <f t="shared" si="0"/>
        <v>0</v>
      </c>
      <c r="M40" s="183"/>
      <c r="P40" s="180"/>
      <c r="T40" s="181"/>
    </row>
    <row r="41" spans="2:20" ht="19.7" customHeight="1">
      <c r="B41" s="182" t="s">
        <v>159</v>
      </c>
      <c r="C41" s="151"/>
      <c r="D41" s="151"/>
      <c r="E41" s="150"/>
      <c r="F41" s="148"/>
      <c r="G41" s="151" t="s">
        <v>8</v>
      </c>
      <c r="H41" s="148"/>
      <c r="I41" s="151" t="s">
        <v>8</v>
      </c>
      <c r="J41" s="148"/>
      <c r="K41" s="151" t="s">
        <v>8</v>
      </c>
      <c r="L41" s="149">
        <f t="shared" si="0"/>
        <v>0</v>
      </c>
      <c r="M41" s="183"/>
      <c r="P41" s="180"/>
      <c r="T41" s="181"/>
    </row>
    <row r="42" spans="2:20" ht="19.7" customHeight="1">
      <c r="B42" s="182" t="s">
        <v>160</v>
      </c>
      <c r="C42" s="151"/>
      <c r="D42" s="151"/>
      <c r="E42" s="150"/>
      <c r="F42" s="148"/>
      <c r="G42" s="151" t="s">
        <v>8</v>
      </c>
      <c r="H42" s="148"/>
      <c r="I42" s="151" t="s">
        <v>8</v>
      </c>
      <c r="J42" s="148"/>
      <c r="K42" s="151" t="s">
        <v>8</v>
      </c>
      <c r="L42" s="149">
        <f t="shared" si="0"/>
        <v>0</v>
      </c>
      <c r="M42" s="183"/>
      <c r="P42" s="180"/>
      <c r="T42" s="181"/>
    </row>
    <row r="43" spans="2:20" ht="19.7" customHeight="1">
      <c r="B43" s="182" t="s">
        <v>161</v>
      </c>
      <c r="C43" s="151"/>
      <c r="D43" s="151"/>
      <c r="E43" s="150"/>
      <c r="F43" s="148"/>
      <c r="G43" s="151" t="s">
        <v>8</v>
      </c>
      <c r="H43" s="148"/>
      <c r="I43" s="151" t="s">
        <v>8</v>
      </c>
      <c r="J43" s="148"/>
      <c r="K43" s="151" t="s">
        <v>8</v>
      </c>
      <c r="L43" s="149">
        <f t="shared" si="0"/>
        <v>0</v>
      </c>
      <c r="M43" s="183"/>
      <c r="P43" s="180"/>
      <c r="T43" s="181"/>
    </row>
    <row r="44" spans="2:20" ht="19.7" customHeight="1">
      <c r="B44" s="182" t="s">
        <v>162</v>
      </c>
      <c r="C44" s="151"/>
      <c r="D44" s="151"/>
      <c r="E44" s="150"/>
      <c r="F44" s="148"/>
      <c r="G44" s="151" t="s">
        <v>8</v>
      </c>
      <c r="H44" s="148"/>
      <c r="I44" s="151" t="s">
        <v>8</v>
      </c>
      <c r="J44" s="148"/>
      <c r="K44" s="151" t="s">
        <v>8</v>
      </c>
      <c r="L44" s="149">
        <f t="shared" si="0"/>
        <v>0</v>
      </c>
      <c r="M44" s="183"/>
      <c r="P44" s="180"/>
      <c r="T44" s="181"/>
    </row>
    <row r="45" spans="2:20" ht="19.7" customHeight="1">
      <c r="B45" s="182" t="s">
        <v>163</v>
      </c>
      <c r="C45" s="151"/>
      <c r="D45" s="151"/>
      <c r="E45" s="150"/>
      <c r="F45" s="148"/>
      <c r="G45" s="151" t="s">
        <v>8</v>
      </c>
      <c r="H45" s="148"/>
      <c r="I45" s="151" t="s">
        <v>8</v>
      </c>
      <c r="J45" s="148"/>
      <c r="K45" s="151" t="s">
        <v>8</v>
      </c>
      <c r="L45" s="149">
        <f t="shared" si="0"/>
        <v>0</v>
      </c>
      <c r="M45" s="183"/>
      <c r="P45" s="180"/>
      <c r="T45" s="181"/>
    </row>
    <row r="46" spans="2:20" ht="19.7" customHeight="1">
      <c r="B46" s="182" t="s">
        <v>164</v>
      </c>
      <c r="C46" s="151"/>
      <c r="D46" s="151"/>
      <c r="E46" s="150"/>
      <c r="F46" s="148"/>
      <c r="G46" s="151" t="s">
        <v>8</v>
      </c>
      <c r="H46" s="148"/>
      <c r="I46" s="151" t="s">
        <v>8</v>
      </c>
      <c r="J46" s="148"/>
      <c r="K46" s="151" t="s">
        <v>8</v>
      </c>
      <c r="L46" s="149">
        <f t="shared" si="0"/>
        <v>0</v>
      </c>
      <c r="M46" s="183"/>
      <c r="P46" s="180"/>
      <c r="T46" s="181"/>
    </row>
    <row r="47" spans="2:20" ht="19.7" customHeight="1">
      <c r="B47" s="182" t="s">
        <v>165</v>
      </c>
      <c r="C47" s="151"/>
      <c r="D47" s="151"/>
      <c r="E47" s="150"/>
      <c r="F47" s="148"/>
      <c r="G47" s="151" t="s">
        <v>8</v>
      </c>
      <c r="H47" s="148"/>
      <c r="I47" s="151" t="s">
        <v>8</v>
      </c>
      <c r="J47" s="148"/>
      <c r="K47" s="151" t="s">
        <v>8</v>
      </c>
      <c r="L47" s="149">
        <f t="shared" si="0"/>
        <v>0</v>
      </c>
      <c r="M47" s="183"/>
      <c r="P47" s="180"/>
      <c r="T47" s="181"/>
    </row>
    <row r="48" spans="2:20">
      <c r="B48" s="184"/>
      <c r="C48" s="185"/>
      <c r="D48" s="185"/>
      <c r="E48" s="185"/>
      <c r="F48" s="185"/>
      <c r="G48" s="185"/>
      <c r="H48" s="185"/>
      <c r="I48" s="185"/>
      <c r="J48" s="185"/>
      <c r="K48" s="185"/>
      <c r="L48" s="185"/>
      <c r="M48" s="186"/>
    </row>
  </sheetData>
  <mergeCells count="11">
    <mergeCell ref="P3:P4"/>
    <mergeCell ref="B1:M2"/>
    <mergeCell ref="B3:B4"/>
    <mergeCell ref="C3:C4"/>
    <mergeCell ref="D3:D4"/>
    <mergeCell ref="E3:E4"/>
    <mergeCell ref="F3:G3"/>
    <mergeCell ref="H3:I3"/>
    <mergeCell ref="J3:K3"/>
    <mergeCell ref="L3:L4"/>
    <mergeCell ref="M3:M4"/>
  </mergeCells>
  <phoneticPr fontId="105" type="noConversion"/>
  <pageMargins left="0.7" right="0.7" top="0.75" bottom="0.75" header="0.3" footer="0.3"/>
  <pageSetup paperSize="9" scale="72" orientation="portrait" r:id="rId1"/>
  <colBreaks count="1" manualBreakCount="1">
    <brk id="13" max="193" man="1"/>
  </colBreak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5EE2C-5B4D-46B6-A0E5-777364651201}">
  <sheetPr codeName="Sheet13"/>
  <dimension ref="A1:H20"/>
  <sheetViews>
    <sheetView workbookViewId="0">
      <selection sqref="A1:H2"/>
    </sheetView>
  </sheetViews>
  <sheetFormatPr defaultColWidth="0" defaultRowHeight="13.5"/>
  <cols>
    <col min="1" max="1" width="7.625" style="1" customWidth="1"/>
    <col min="2" max="3" width="22.5" style="1" customWidth="1"/>
    <col min="4" max="4" width="5.375" style="1" customWidth="1"/>
    <col min="5" max="7" width="13.75" style="1" customWidth="1"/>
    <col min="8" max="8" width="21.25" style="1" customWidth="1"/>
    <col min="9" max="246" width="9" style="1" customWidth="1"/>
    <col min="247" max="247" width="0.625" style="1" customWidth="1"/>
    <col min="248" max="248" width="7.625" style="1" customWidth="1"/>
    <col min="249" max="250" width="22.5" style="1" customWidth="1"/>
    <col min="251" max="251" width="5.375" style="1" customWidth="1"/>
    <col min="252" max="252" width="13.75" style="1" customWidth="1"/>
    <col min="253" max="16384" width="0" style="1" hidden="1"/>
  </cols>
  <sheetData>
    <row r="1" spans="1:8" ht="24.95" customHeight="1">
      <c r="A1" s="523" t="s">
        <v>19</v>
      </c>
      <c r="B1" s="523"/>
      <c r="C1" s="523"/>
      <c r="D1" s="523"/>
      <c r="E1" s="523"/>
      <c r="F1" s="523"/>
      <c r="G1" s="523"/>
      <c r="H1" s="523"/>
    </row>
    <row r="2" spans="1:8" ht="9.9499999999999993" customHeight="1">
      <c r="A2" s="463"/>
      <c r="B2" s="463"/>
      <c r="C2" s="463"/>
      <c r="D2" s="463"/>
      <c r="E2" s="463"/>
      <c r="F2" s="463"/>
      <c r="G2" s="463"/>
      <c r="H2" s="463"/>
    </row>
    <row r="3" spans="1:8" ht="27.95" customHeight="1">
      <c r="A3" s="3" t="s">
        <v>9</v>
      </c>
      <c r="B3" s="4" t="s">
        <v>10</v>
      </c>
      <c r="C3" s="4" t="s">
        <v>13</v>
      </c>
      <c r="D3" s="4" t="s">
        <v>3</v>
      </c>
      <c r="E3" s="4" t="s">
        <v>14</v>
      </c>
      <c r="F3" s="4" t="s">
        <v>18</v>
      </c>
      <c r="G3" s="4" t="s">
        <v>15</v>
      </c>
      <c r="H3" s="5" t="s">
        <v>16</v>
      </c>
    </row>
    <row r="4" spans="1:8" ht="27.95" customHeight="1">
      <c r="A4" s="8">
        <v>1</v>
      </c>
      <c r="B4" s="10" t="s">
        <v>52</v>
      </c>
      <c r="C4" s="11" t="s">
        <v>8</v>
      </c>
      <c r="D4" s="12" t="s">
        <v>17</v>
      </c>
      <c r="E4" s="21">
        <v>212637</v>
      </c>
      <c r="F4" s="21"/>
      <c r="G4" s="21">
        <f>E4</f>
        <v>212637</v>
      </c>
      <c r="H4" s="6" t="s">
        <v>53</v>
      </c>
    </row>
    <row r="5" spans="1:8" ht="27.95" customHeight="1">
      <c r="A5" s="9"/>
      <c r="B5" s="13"/>
      <c r="C5" s="14"/>
      <c r="D5" s="15"/>
      <c r="E5" s="22"/>
      <c r="F5" s="22"/>
      <c r="G5" s="22"/>
      <c r="H5" s="7"/>
    </row>
    <row r="6" spans="1:8" ht="27.95" customHeight="1">
      <c r="A6" s="9"/>
      <c r="B6" s="13"/>
      <c r="C6" s="14"/>
      <c r="D6" s="15"/>
      <c r="E6" s="22"/>
      <c r="F6" s="22"/>
      <c r="G6" s="22"/>
      <c r="H6" s="7"/>
    </row>
    <row r="7" spans="1:8" ht="27.95" customHeight="1">
      <c r="A7" s="9"/>
      <c r="B7" s="13"/>
      <c r="C7" s="14"/>
      <c r="D7" s="15"/>
      <c r="E7" s="22"/>
      <c r="F7" s="22"/>
      <c r="G7" s="22"/>
      <c r="H7" s="7"/>
    </row>
    <row r="8" spans="1:8" ht="27.95" customHeight="1">
      <c r="A8" s="9"/>
      <c r="B8" s="13"/>
      <c r="C8" s="14"/>
      <c r="D8" s="15"/>
      <c r="E8" s="22"/>
      <c r="F8" s="22"/>
      <c r="G8" s="22"/>
      <c r="H8" s="7"/>
    </row>
    <row r="9" spans="1:8" ht="27.95" customHeight="1">
      <c r="A9" s="9"/>
      <c r="B9" s="13"/>
      <c r="C9" s="14"/>
      <c r="D9" s="15"/>
      <c r="E9" s="22"/>
      <c r="F9" s="22"/>
      <c r="G9" s="22"/>
      <c r="H9" s="7"/>
    </row>
    <row r="10" spans="1:8" ht="27.95" customHeight="1">
      <c r="A10" s="9"/>
      <c r="B10" s="13"/>
      <c r="C10" s="14"/>
      <c r="D10" s="15"/>
      <c r="E10" s="22"/>
      <c r="F10" s="22"/>
      <c r="G10" s="22"/>
      <c r="H10" s="7"/>
    </row>
    <row r="11" spans="1:8" ht="27.95" customHeight="1">
      <c r="A11" s="9"/>
      <c r="B11" s="13"/>
      <c r="C11" s="14"/>
      <c r="D11" s="15"/>
      <c r="E11" s="22"/>
      <c r="F11" s="22"/>
      <c r="G11" s="22"/>
      <c r="H11" s="7"/>
    </row>
    <row r="12" spans="1:8" ht="27.95" customHeight="1">
      <c r="A12" s="9"/>
      <c r="B12" s="13"/>
      <c r="C12" s="14"/>
      <c r="D12" s="15"/>
      <c r="E12" s="22"/>
      <c r="F12" s="22"/>
      <c r="G12" s="22"/>
      <c r="H12" s="7"/>
    </row>
    <row r="13" spans="1:8" ht="27.95" customHeight="1">
      <c r="A13" s="9"/>
      <c r="B13" s="13"/>
      <c r="C13" s="14"/>
      <c r="D13" s="15"/>
      <c r="E13" s="22"/>
      <c r="F13" s="22"/>
      <c r="G13" s="22"/>
      <c r="H13" s="7"/>
    </row>
    <row r="14" spans="1:8" ht="27.95" customHeight="1">
      <c r="A14" s="9"/>
      <c r="B14" s="13"/>
      <c r="C14" s="14"/>
      <c r="D14" s="15"/>
      <c r="E14" s="22"/>
      <c r="F14" s="22"/>
      <c r="G14" s="22"/>
      <c r="H14" s="7"/>
    </row>
    <row r="15" spans="1:8" ht="27.95" customHeight="1">
      <c r="A15" s="9"/>
      <c r="B15" s="13"/>
      <c r="C15" s="14"/>
      <c r="D15" s="15"/>
      <c r="E15" s="22"/>
      <c r="F15" s="22"/>
      <c r="G15" s="22"/>
      <c r="H15" s="7"/>
    </row>
    <row r="16" spans="1:8" ht="27.95" customHeight="1">
      <c r="A16" s="9"/>
      <c r="B16" s="13"/>
      <c r="C16" s="14"/>
      <c r="D16" s="15"/>
      <c r="E16" s="22"/>
      <c r="F16" s="22"/>
      <c r="G16" s="22"/>
      <c r="H16" s="7"/>
    </row>
    <row r="17" spans="1:8" ht="27.95" customHeight="1">
      <c r="A17" s="9"/>
      <c r="B17" s="13"/>
      <c r="C17" s="14"/>
      <c r="D17" s="15"/>
      <c r="E17" s="22"/>
      <c r="F17" s="22"/>
      <c r="G17" s="22"/>
      <c r="H17" s="7"/>
    </row>
    <row r="18" spans="1:8" ht="27.95" customHeight="1">
      <c r="A18" s="9"/>
      <c r="B18" s="13"/>
      <c r="C18" s="14"/>
      <c r="D18" s="15"/>
      <c r="E18" s="22"/>
      <c r="F18" s="22"/>
      <c r="G18" s="22"/>
      <c r="H18" s="7"/>
    </row>
    <row r="19" spans="1:8" ht="27.95" customHeight="1">
      <c r="A19" s="16"/>
      <c r="B19" s="17"/>
      <c r="C19" s="18"/>
      <c r="D19" s="19"/>
      <c r="E19" s="23"/>
      <c r="F19" s="23"/>
      <c r="G19" s="23"/>
      <c r="H19" s="20"/>
    </row>
    <row r="20" spans="1:8">
      <c r="A20" s="2"/>
      <c r="B20" s="2"/>
      <c r="C20" s="2"/>
      <c r="D20" s="2"/>
      <c r="E20" s="2"/>
      <c r="F20" s="2"/>
      <c r="G20" s="2"/>
      <c r="H20" s="2"/>
    </row>
  </sheetData>
  <mergeCells count="1">
    <mergeCell ref="A1:H2"/>
  </mergeCells>
  <phoneticPr fontId="2" type="noConversion"/>
  <printOptions horizontalCentered="1"/>
  <pageMargins left="0.47244094488188981" right="0.47244094488188981" top="0.59055118110236227" bottom="0.39370078740157483" header="0" footer="0"/>
  <pageSetup paperSize="9" orientation="landscape" horizontalDpi="1200" verticalDpi="1200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2FAF47-9549-4B08-8BEA-78D347111ED8}">
  <sheetPr codeName="Sheet15"/>
  <dimension ref="B1:Z32"/>
  <sheetViews>
    <sheetView zoomScale="145" zoomScaleNormal="145" workbookViewId="0">
      <selection activeCell="D10" sqref="D10"/>
    </sheetView>
  </sheetViews>
  <sheetFormatPr defaultRowHeight="12.75"/>
  <cols>
    <col min="1" max="1" width="0.625" style="212" customWidth="1"/>
    <col min="2" max="2" width="6.25" style="212" customWidth="1"/>
    <col min="3" max="3" width="16.875" style="212" customWidth="1"/>
    <col min="4" max="4" width="15.375" style="212" customWidth="1"/>
    <col min="5" max="5" width="6.875" style="212" customWidth="1"/>
    <col min="6" max="6" width="16.875" style="212" customWidth="1"/>
    <col min="7" max="7" width="16.875" style="227" customWidth="1"/>
    <col min="8" max="16384" width="9" style="212"/>
  </cols>
  <sheetData>
    <row r="1" spans="2:26" ht="24.95" customHeight="1">
      <c r="B1" s="524" t="s">
        <v>76</v>
      </c>
      <c r="C1" s="524"/>
      <c r="D1" s="524"/>
      <c r="E1" s="524"/>
      <c r="F1" s="524"/>
      <c r="G1" s="524"/>
    </row>
    <row r="2" spans="2:26" ht="9.9499999999999993" customHeight="1">
      <c r="B2" s="512"/>
      <c r="C2" s="512"/>
      <c r="D2" s="512"/>
      <c r="E2" s="512"/>
      <c r="F2" s="512"/>
      <c r="G2" s="512"/>
    </row>
    <row r="3" spans="2:26" ht="27.95" customHeight="1">
      <c r="B3" s="213" t="s">
        <v>9</v>
      </c>
      <c r="C3" s="214" t="s">
        <v>10</v>
      </c>
      <c r="D3" s="214" t="s">
        <v>13</v>
      </c>
      <c r="E3" s="214" t="s">
        <v>3</v>
      </c>
      <c r="F3" s="214" t="s">
        <v>15</v>
      </c>
      <c r="G3" s="215" t="s">
        <v>16</v>
      </c>
    </row>
    <row r="4" spans="2:26" ht="22.35" customHeight="1">
      <c r="B4" s="216" t="s">
        <v>64</v>
      </c>
      <c r="C4" s="217" t="s">
        <v>77</v>
      </c>
      <c r="D4" s="217" t="s">
        <v>8</v>
      </c>
      <c r="E4" s="218" t="s">
        <v>17</v>
      </c>
      <c r="F4" s="218">
        <v>209949</v>
      </c>
      <c r="G4" s="219" t="s">
        <v>125</v>
      </c>
      <c r="Z4" s="220"/>
    </row>
    <row r="5" spans="2:26" ht="22.35" customHeight="1">
      <c r="B5" s="216" t="s">
        <v>65</v>
      </c>
      <c r="C5" s="217" t="s">
        <v>78</v>
      </c>
      <c r="D5" s="217" t="s">
        <v>8</v>
      </c>
      <c r="E5" s="218" t="s">
        <v>17</v>
      </c>
      <c r="F5" s="218">
        <v>167081</v>
      </c>
      <c r="G5" s="219" t="s">
        <v>125</v>
      </c>
      <c r="Z5" s="220"/>
    </row>
    <row r="6" spans="2:26" ht="22.35" customHeight="1">
      <c r="B6" s="216" t="s">
        <v>68</v>
      </c>
      <c r="C6" s="217" t="s">
        <v>79</v>
      </c>
      <c r="D6" s="217" t="s">
        <v>8</v>
      </c>
      <c r="E6" s="218" t="s">
        <v>17</v>
      </c>
      <c r="F6" s="218">
        <v>219321</v>
      </c>
      <c r="G6" s="219" t="s">
        <v>125</v>
      </c>
      <c r="Z6" s="220"/>
    </row>
    <row r="7" spans="2:26" ht="22.35" customHeight="1">
      <c r="B7" s="216" t="s">
        <v>70</v>
      </c>
      <c r="C7" s="217" t="s">
        <v>80</v>
      </c>
      <c r="D7" s="217" t="s">
        <v>8</v>
      </c>
      <c r="E7" s="218" t="s">
        <v>17</v>
      </c>
      <c r="F7" s="218">
        <v>178077</v>
      </c>
      <c r="G7" s="219" t="s">
        <v>125</v>
      </c>
      <c r="Z7" s="220"/>
    </row>
    <row r="8" spans="2:26" ht="22.35" customHeight="1">
      <c r="B8" s="216" t="s">
        <v>73</v>
      </c>
      <c r="C8" s="217" t="s">
        <v>81</v>
      </c>
      <c r="D8" s="217" t="s">
        <v>8</v>
      </c>
      <c r="E8" s="218" t="s">
        <v>17</v>
      </c>
      <c r="F8" s="218">
        <v>282352</v>
      </c>
      <c r="G8" s="219" t="s">
        <v>125</v>
      </c>
      <c r="Z8" s="220"/>
    </row>
    <row r="9" spans="2:26" ht="22.35" customHeight="1">
      <c r="B9" s="216" t="s">
        <v>82</v>
      </c>
      <c r="C9" s="217" t="s">
        <v>83</v>
      </c>
      <c r="D9" s="217" t="s">
        <v>8</v>
      </c>
      <c r="E9" s="218" t="s">
        <v>17</v>
      </c>
      <c r="F9" s="218">
        <v>275108</v>
      </c>
      <c r="G9" s="219" t="s">
        <v>125</v>
      </c>
      <c r="Z9" s="220"/>
    </row>
    <row r="10" spans="2:26" ht="22.35" customHeight="1">
      <c r="B10" s="216" t="s">
        <v>84</v>
      </c>
      <c r="C10" s="217" t="s">
        <v>85</v>
      </c>
      <c r="D10" s="217" t="s">
        <v>8</v>
      </c>
      <c r="E10" s="218" t="s">
        <v>17</v>
      </c>
      <c r="F10" s="218">
        <v>261934</v>
      </c>
      <c r="G10" s="219" t="s">
        <v>125</v>
      </c>
      <c r="Z10" s="220"/>
    </row>
    <row r="11" spans="2:26" ht="22.35" customHeight="1">
      <c r="B11" s="216" t="s">
        <v>86</v>
      </c>
      <c r="C11" s="217" t="s">
        <v>87</v>
      </c>
      <c r="D11" s="217" t="s">
        <v>8</v>
      </c>
      <c r="E11" s="218" t="s">
        <v>17</v>
      </c>
      <c r="F11" s="218">
        <v>237480</v>
      </c>
      <c r="G11" s="219" t="s">
        <v>125</v>
      </c>
      <c r="Z11" s="220"/>
    </row>
    <row r="12" spans="2:26" ht="22.35" customHeight="1">
      <c r="B12" s="216" t="s">
        <v>88</v>
      </c>
      <c r="C12" s="217" t="s">
        <v>89</v>
      </c>
      <c r="D12" s="217" t="s">
        <v>8</v>
      </c>
      <c r="E12" s="218" t="s">
        <v>17</v>
      </c>
      <c r="F12" s="218">
        <v>247269</v>
      </c>
      <c r="G12" s="219" t="s">
        <v>125</v>
      </c>
      <c r="Z12" s="220"/>
    </row>
    <row r="13" spans="2:26" ht="22.35" customHeight="1">
      <c r="B13" s="216" t="s">
        <v>90</v>
      </c>
      <c r="C13" s="217" t="s">
        <v>91</v>
      </c>
      <c r="D13" s="217" t="s">
        <v>8</v>
      </c>
      <c r="E13" s="218" t="s">
        <v>17</v>
      </c>
      <c r="F13" s="218">
        <v>270724</v>
      </c>
      <c r="G13" s="219" t="s">
        <v>125</v>
      </c>
      <c r="Z13" s="220"/>
    </row>
    <row r="14" spans="2:26" ht="22.35" customHeight="1">
      <c r="B14" s="216" t="s">
        <v>92</v>
      </c>
      <c r="C14" s="217" t="s">
        <v>93</v>
      </c>
      <c r="D14" s="217" t="s">
        <v>8</v>
      </c>
      <c r="E14" s="218" t="s">
        <v>17</v>
      </c>
      <c r="F14" s="218">
        <v>264080</v>
      </c>
      <c r="G14" s="219" t="s">
        <v>125</v>
      </c>
      <c r="Z14" s="220"/>
    </row>
    <row r="15" spans="2:26" ht="22.35" customHeight="1">
      <c r="B15" s="216" t="s">
        <v>94</v>
      </c>
      <c r="C15" s="217" t="s">
        <v>95</v>
      </c>
      <c r="D15" s="217" t="s">
        <v>8</v>
      </c>
      <c r="E15" s="218" t="s">
        <v>17</v>
      </c>
      <c r="F15" s="218">
        <v>221816</v>
      </c>
      <c r="G15" s="219" t="s">
        <v>125</v>
      </c>
      <c r="Z15" s="220"/>
    </row>
    <row r="16" spans="2:26" ht="22.35" customHeight="1">
      <c r="B16" s="216" t="s">
        <v>96</v>
      </c>
      <c r="C16" s="217" t="s">
        <v>97</v>
      </c>
      <c r="D16" s="217" t="s">
        <v>8</v>
      </c>
      <c r="E16" s="218" t="s">
        <v>17</v>
      </c>
      <c r="F16" s="218">
        <v>212500</v>
      </c>
      <c r="G16" s="219" t="s">
        <v>125</v>
      </c>
      <c r="Z16" s="220"/>
    </row>
    <row r="17" spans="2:26" ht="22.35" customHeight="1">
      <c r="B17" s="216" t="s">
        <v>98</v>
      </c>
      <c r="C17" s="217" t="s">
        <v>99</v>
      </c>
      <c r="D17" s="217" t="s">
        <v>8</v>
      </c>
      <c r="E17" s="218" t="s">
        <v>17</v>
      </c>
      <c r="F17" s="218">
        <v>211355</v>
      </c>
      <c r="G17" s="219" t="s">
        <v>125</v>
      </c>
      <c r="Z17" s="220"/>
    </row>
    <row r="18" spans="2:26" ht="22.35" customHeight="1">
      <c r="B18" s="216" t="s">
        <v>100</v>
      </c>
      <c r="C18" s="217" t="s">
        <v>101</v>
      </c>
      <c r="D18" s="217" t="s">
        <v>8</v>
      </c>
      <c r="E18" s="218" t="s">
        <v>17</v>
      </c>
      <c r="F18" s="218">
        <v>266931</v>
      </c>
      <c r="G18" s="219" t="s">
        <v>125</v>
      </c>
      <c r="Z18" s="220"/>
    </row>
    <row r="19" spans="2:26" ht="22.35" customHeight="1">
      <c r="B19" s="216" t="s">
        <v>102</v>
      </c>
      <c r="C19" s="217" t="s">
        <v>103</v>
      </c>
      <c r="D19" s="217" t="s">
        <v>8</v>
      </c>
      <c r="E19" s="218" t="s">
        <v>17</v>
      </c>
      <c r="F19" s="218">
        <v>279269</v>
      </c>
      <c r="G19" s="219" t="s">
        <v>125</v>
      </c>
      <c r="Z19" s="220"/>
    </row>
    <row r="20" spans="2:26" ht="22.35" customHeight="1">
      <c r="B20" s="216" t="s">
        <v>104</v>
      </c>
      <c r="C20" s="217" t="s">
        <v>105</v>
      </c>
      <c r="D20" s="217" t="s">
        <v>8</v>
      </c>
      <c r="E20" s="218" t="s">
        <v>17</v>
      </c>
      <c r="F20" s="218">
        <v>256854</v>
      </c>
      <c r="G20" s="219" t="s">
        <v>125</v>
      </c>
      <c r="Z20" s="220"/>
    </row>
    <row r="21" spans="2:26" ht="22.35" customHeight="1">
      <c r="B21" s="216" t="s">
        <v>106</v>
      </c>
      <c r="C21" s="217" t="s">
        <v>107</v>
      </c>
      <c r="D21" s="217" t="s">
        <v>8</v>
      </c>
      <c r="E21" s="218" t="s">
        <v>17</v>
      </c>
      <c r="F21" s="218">
        <v>222504</v>
      </c>
      <c r="G21" s="219" t="s">
        <v>125</v>
      </c>
      <c r="Z21" s="220"/>
    </row>
    <row r="22" spans="2:26" ht="22.35" customHeight="1">
      <c r="B22" s="216" t="s">
        <v>108</v>
      </c>
      <c r="C22" s="217" t="s">
        <v>109</v>
      </c>
      <c r="D22" s="217"/>
      <c r="E22" s="218" t="s">
        <v>17</v>
      </c>
      <c r="F22" s="218">
        <v>248510</v>
      </c>
      <c r="G22" s="219" t="s">
        <v>125</v>
      </c>
      <c r="Z22" s="220"/>
    </row>
    <row r="23" spans="2:26" ht="22.35" customHeight="1">
      <c r="B23" s="450" t="s">
        <v>110</v>
      </c>
      <c r="C23" s="451" t="s">
        <v>51</v>
      </c>
      <c r="D23" s="451" t="s">
        <v>8</v>
      </c>
      <c r="E23" s="452" t="s">
        <v>17</v>
      </c>
      <c r="F23" s="452">
        <v>272996</v>
      </c>
      <c r="G23" s="453" t="s">
        <v>125</v>
      </c>
      <c r="Z23" s="220"/>
    </row>
    <row r="24" spans="2:26" ht="22.35" customHeight="1">
      <c r="B24" s="216" t="s">
        <v>111</v>
      </c>
      <c r="C24" s="217" t="s">
        <v>112</v>
      </c>
      <c r="D24" s="217" t="s">
        <v>8</v>
      </c>
      <c r="E24" s="218" t="s">
        <v>17</v>
      </c>
      <c r="F24" s="218">
        <v>233960</v>
      </c>
      <c r="G24" s="219" t="s">
        <v>125</v>
      </c>
      <c r="Z24" s="220"/>
    </row>
    <row r="25" spans="2:26" ht="22.35" customHeight="1">
      <c r="B25" s="216" t="s">
        <v>113</v>
      </c>
      <c r="C25" s="217" t="s">
        <v>114</v>
      </c>
      <c r="D25" s="217" t="s">
        <v>8</v>
      </c>
      <c r="E25" s="218" t="s">
        <v>17</v>
      </c>
      <c r="F25" s="218">
        <v>167059</v>
      </c>
      <c r="G25" s="219" t="s">
        <v>125</v>
      </c>
      <c r="Z25" s="220"/>
    </row>
    <row r="26" spans="2:26" ht="22.35" customHeight="1">
      <c r="B26" s="216" t="s">
        <v>56</v>
      </c>
      <c r="C26" s="217" t="s">
        <v>115</v>
      </c>
      <c r="D26" s="217" t="s">
        <v>8</v>
      </c>
      <c r="E26" s="218" t="s">
        <v>17</v>
      </c>
      <c r="F26" s="218">
        <v>242281</v>
      </c>
      <c r="G26" s="219" t="s">
        <v>125</v>
      </c>
      <c r="Z26" s="220"/>
    </row>
    <row r="27" spans="2:26" ht="22.35" customHeight="1">
      <c r="B27" s="216" t="s">
        <v>59</v>
      </c>
      <c r="C27" s="217" t="s">
        <v>116</v>
      </c>
      <c r="D27" s="217" t="s">
        <v>8</v>
      </c>
      <c r="E27" s="218" t="s">
        <v>17</v>
      </c>
      <c r="F27" s="218">
        <v>318247</v>
      </c>
      <c r="G27" s="219" t="s">
        <v>125</v>
      </c>
      <c r="Z27" s="220"/>
    </row>
    <row r="28" spans="2:26" ht="22.35" customHeight="1">
      <c r="B28" s="216" t="s">
        <v>117</v>
      </c>
      <c r="C28" s="217" t="s">
        <v>118</v>
      </c>
      <c r="D28" s="217" t="s">
        <v>8</v>
      </c>
      <c r="E28" s="218" t="s">
        <v>17</v>
      </c>
      <c r="F28" s="218">
        <v>192704</v>
      </c>
      <c r="G28" s="219" t="s">
        <v>125</v>
      </c>
      <c r="Z28" s="220"/>
    </row>
    <row r="29" spans="2:26" ht="22.35" customHeight="1">
      <c r="B29" s="216" t="s">
        <v>119</v>
      </c>
      <c r="C29" s="217" t="s">
        <v>120</v>
      </c>
      <c r="D29" s="217" t="s">
        <v>8</v>
      </c>
      <c r="E29" s="218" t="s">
        <v>17</v>
      </c>
      <c r="F29" s="218">
        <v>262536</v>
      </c>
      <c r="G29" s="219" t="s">
        <v>125</v>
      </c>
      <c r="Z29" s="220"/>
    </row>
    <row r="30" spans="2:26" ht="22.35" customHeight="1">
      <c r="B30" s="216" t="s">
        <v>121</v>
      </c>
      <c r="C30" s="217" t="s">
        <v>122</v>
      </c>
      <c r="D30" s="217" t="s">
        <v>123</v>
      </c>
      <c r="E30" s="218" t="s">
        <v>17</v>
      </c>
      <c r="F30" s="218">
        <v>173658</v>
      </c>
      <c r="G30" s="219" t="s">
        <v>125</v>
      </c>
      <c r="Z30" s="220"/>
    </row>
    <row r="31" spans="2:26" ht="22.35" customHeight="1">
      <c r="B31" s="221">
        <v>28</v>
      </c>
      <c r="C31" s="222" t="s">
        <v>124</v>
      </c>
      <c r="D31" s="222" t="s">
        <v>8</v>
      </c>
      <c r="E31" s="223" t="s">
        <v>17</v>
      </c>
      <c r="F31" s="223">
        <v>221816</v>
      </c>
      <c r="G31" s="224" t="s">
        <v>125</v>
      </c>
      <c r="Z31" s="220"/>
    </row>
    <row r="32" spans="2:26">
      <c r="B32" s="225"/>
      <c r="C32" s="225"/>
      <c r="D32" s="225"/>
      <c r="E32" s="225"/>
      <c r="F32" s="225"/>
      <c r="G32" s="226"/>
    </row>
  </sheetData>
  <mergeCells count="1">
    <mergeCell ref="B1:G2"/>
  </mergeCells>
  <phoneticPr fontId="2" type="noConversion"/>
  <pageMargins left="0.38" right="7.874015748031496E-2" top="0.94488188976377963" bottom="0.59055118110236215" header="0.5" footer="0.5"/>
  <pageSetup paperSize="9" scale="80" orientation="portrait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FFD6C3-0EC7-4013-A53F-D43828327505}">
  <sheetPr codeName="Sheet17">
    <tabColor theme="0" tint="-0.34998626667073579"/>
  </sheetPr>
  <dimension ref="I8"/>
  <sheetViews>
    <sheetView workbookViewId="0"/>
  </sheetViews>
  <sheetFormatPr defaultRowHeight="16.5"/>
  <sheetData>
    <row r="8" spans="9:9">
      <c r="I8" t="s">
        <v>54</v>
      </c>
    </row>
  </sheetData>
  <phoneticPr fontId="2" type="noConversion"/>
  <printOptions horizontalCentered="1"/>
  <pageMargins left="0.32" right="0.35" top="0.74803149606299213" bottom="0.64" header="0.31496062992125984" footer="0.31496062992125984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2BBCB7-6480-4671-8BAE-A67A73EF47FB}">
  <sheetPr codeName="Sheet24"/>
  <dimension ref="I45:L247"/>
  <sheetViews>
    <sheetView workbookViewId="0"/>
  </sheetViews>
  <sheetFormatPr defaultRowHeight="16.5"/>
  <cols>
    <col min="1" max="16384" width="9" style="89"/>
  </cols>
  <sheetData>
    <row r="45" ht="15.75" customHeight="1"/>
    <row r="95" spans="10:10">
      <c r="J95" s="89" t="s">
        <v>133</v>
      </c>
    </row>
    <row r="112" spans="9:9">
      <c r="I112" s="89" t="s">
        <v>133</v>
      </c>
    </row>
    <row r="154" spans="10:12">
      <c r="J154" s="89">
        <v>1.5</v>
      </c>
      <c r="K154" s="89">
        <v>1.7</v>
      </c>
      <c r="L154" s="89">
        <f>(J154+K154)/2</f>
        <v>1.6</v>
      </c>
    </row>
    <row r="160" spans="10:12">
      <c r="J160" s="89">
        <v>1.1000000000000001</v>
      </c>
      <c r="K160" s="89">
        <v>1.2</v>
      </c>
      <c r="L160" s="89">
        <f>(J160+K160)/2</f>
        <v>1.1499999999999999</v>
      </c>
    </row>
    <row r="163" spans="11:11">
      <c r="K163" s="89">
        <f>1/1.15</f>
        <v>0.86956521739130443</v>
      </c>
    </row>
    <row r="247" spans="10:12">
      <c r="J247" s="89">
        <v>1.1000000000000001</v>
      </c>
      <c r="K247" s="89">
        <v>1.2</v>
      </c>
      <c r="L247" s="89">
        <f>(J247+K247)/2</f>
        <v>1.1499999999999999</v>
      </c>
    </row>
  </sheetData>
  <phoneticPr fontId="102" type="noConversion"/>
  <printOptions horizontalCentered="1"/>
  <pageMargins left="0.70866141732283472" right="0.70866141732283472" top="0.74803149606299213" bottom="0.74803149606299213" header="0.31496062992125984" footer="0.31496062992125984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ED44A7-BF8B-430F-A862-0A45149D5E4C}">
  <sheetPr codeName="Sheet18">
    <tabColor theme="0" tint="-0.34998626667073579"/>
  </sheetPr>
  <dimension ref="A9"/>
  <sheetViews>
    <sheetView workbookViewId="0"/>
  </sheetViews>
  <sheetFormatPr defaultRowHeight="16.5"/>
  <sheetData>
    <row r="9" ht="17.25" customHeight="1"/>
  </sheetData>
  <phoneticPr fontId="2" type="noConversion"/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250F35-231F-4A5E-A503-103C27FDF887}">
  <sheetPr codeName="Sheet21"/>
  <dimension ref="A1:H25"/>
  <sheetViews>
    <sheetView workbookViewId="0">
      <selection sqref="A1:H2"/>
    </sheetView>
  </sheetViews>
  <sheetFormatPr defaultColWidth="0" defaultRowHeight="13.5"/>
  <cols>
    <col min="1" max="1" width="7.625" style="1" customWidth="1"/>
    <col min="2" max="3" width="22.5" style="1" customWidth="1"/>
    <col min="4" max="4" width="5.375" style="1" customWidth="1"/>
    <col min="5" max="7" width="13.75" style="1" customWidth="1"/>
    <col min="8" max="8" width="21.25" style="1" customWidth="1"/>
    <col min="9" max="246" width="9" style="1" customWidth="1"/>
    <col min="247" max="247" width="0.625" style="1" customWidth="1"/>
    <col min="248" max="248" width="7.625" style="1" customWidth="1"/>
    <col min="249" max="250" width="22.5" style="1" customWidth="1"/>
    <col min="251" max="251" width="5.375" style="1" customWidth="1"/>
    <col min="252" max="252" width="13.75" style="1" customWidth="1"/>
    <col min="253" max="16384" width="0" style="1" hidden="1"/>
  </cols>
  <sheetData>
    <row r="1" spans="1:8" ht="24.95" customHeight="1">
      <c r="A1" s="523" t="s">
        <v>20</v>
      </c>
      <c r="B1" s="523"/>
      <c r="C1" s="523"/>
      <c r="D1" s="523"/>
      <c r="E1" s="523"/>
      <c r="F1" s="523"/>
      <c r="G1" s="523"/>
      <c r="H1" s="523"/>
    </row>
    <row r="2" spans="1:8" ht="9.9499999999999993" customHeight="1">
      <c r="A2" s="463"/>
      <c r="B2" s="463"/>
      <c r="C2" s="463"/>
      <c r="D2" s="463"/>
      <c r="E2" s="463"/>
      <c r="F2" s="463"/>
      <c r="G2" s="463"/>
      <c r="H2" s="463"/>
    </row>
    <row r="3" spans="1:8" ht="27.95" customHeight="1">
      <c r="A3" s="3" t="s">
        <v>9</v>
      </c>
      <c r="B3" s="4" t="s">
        <v>21</v>
      </c>
      <c r="C3" s="4" t="s">
        <v>22</v>
      </c>
      <c r="D3" s="4" t="s">
        <v>23</v>
      </c>
      <c r="E3" s="4" t="s">
        <v>24</v>
      </c>
      <c r="F3" s="4" t="s">
        <v>25</v>
      </c>
      <c r="G3" s="4" t="s">
        <v>15</v>
      </c>
      <c r="H3" s="5" t="s">
        <v>16</v>
      </c>
    </row>
    <row r="4" spans="1:8" ht="27.95" customHeight="1">
      <c r="A4" s="8">
        <v>1</v>
      </c>
      <c r="B4" s="10"/>
      <c r="C4" s="11" t="s">
        <v>8</v>
      </c>
      <c r="D4" s="12" t="s">
        <v>17</v>
      </c>
      <c r="E4" s="21"/>
      <c r="F4" s="25">
        <v>0.87809999999999999</v>
      </c>
      <c r="G4" s="21">
        <f>TRUNC(E4*F4,0)</f>
        <v>0</v>
      </c>
      <c r="H4" s="6"/>
    </row>
    <row r="5" spans="1:8" ht="27.95" customHeight="1">
      <c r="A5" s="9"/>
      <c r="B5" s="13"/>
      <c r="C5" s="14"/>
      <c r="D5" s="15"/>
      <c r="E5" s="22"/>
      <c r="F5" s="26"/>
      <c r="G5" s="22"/>
      <c r="H5" s="7"/>
    </row>
    <row r="6" spans="1:8" ht="27.95" customHeight="1">
      <c r="A6" s="9"/>
      <c r="B6" s="13"/>
      <c r="C6" s="14"/>
      <c r="D6" s="15"/>
      <c r="E6" s="22"/>
      <c r="F6" s="26"/>
      <c r="G6" s="22"/>
      <c r="H6" s="7"/>
    </row>
    <row r="7" spans="1:8" ht="27.95" customHeight="1">
      <c r="A7" s="9"/>
      <c r="B7" s="13"/>
      <c r="C7" s="14"/>
      <c r="D7" s="15"/>
      <c r="E7" s="22"/>
      <c r="F7" s="26"/>
      <c r="G7" s="22"/>
      <c r="H7" s="7"/>
    </row>
    <row r="8" spans="1:8" ht="27.95" customHeight="1">
      <c r="A8" s="9"/>
      <c r="B8" s="13"/>
      <c r="C8" s="14"/>
      <c r="D8" s="15"/>
      <c r="E8" s="22"/>
      <c r="F8" s="26"/>
      <c r="G8" s="22"/>
      <c r="H8" s="7"/>
    </row>
    <row r="9" spans="1:8" ht="27.95" customHeight="1">
      <c r="A9" s="9"/>
      <c r="B9" s="13"/>
      <c r="C9" s="14"/>
      <c r="D9" s="15"/>
      <c r="E9" s="22"/>
      <c r="F9" s="26"/>
      <c r="G9" s="22"/>
      <c r="H9" s="7"/>
    </row>
    <row r="10" spans="1:8" ht="27.95" customHeight="1">
      <c r="A10" s="9"/>
      <c r="B10" s="13"/>
      <c r="C10" s="14"/>
      <c r="D10" s="15"/>
      <c r="E10" s="22"/>
      <c r="F10" s="26"/>
      <c r="G10" s="22"/>
      <c r="H10" s="7"/>
    </row>
    <row r="11" spans="1:8" ht="27.95" customHeight="1">
      <c r="A11" s="9"/>
      <c r="B11" s="13"/>
      <c r="C11" s="14"/>
      <c r="D11" s="15"/>
      <c r="E11" s="22"/>
      <c r="F11" s="26"/>
      <c r="G11" s="22"/>
      <c r="H11" s="7"/>
    </row>
    <row r="12" spans="1:8" ht="27.95" customHeight="1">
      <c r="A12" s="9"/>
      <c r="B12" s="13"/>
      <c r="C12" s="14"/>
      <c r="D12" s="15"/>
      <c r="E12" s="22"/>
      <c r="F12" s="22"/>
      <c r="G12" s="22"/>
      <c r="H12" s="7"/>
    </row>
    <row r="13" spans="1:8" ht="27.95" customHeight="1">
      <c r="A13" s="9"/>
      <c r="B13" s="13"/>
      <c r="C13" s="14"/>
      <c r="D13" s="15"/>
      <c r="E13" s="22"/>
      <c r="F13" s="22"/>
      <c r="G13" s="22"/>
      <c r="H13" s="7"/>
    </row>
    <row r="14" spans="1:8" ht="27.95" customHeight="1">
      <c r="A14" s="9"/>
      <c r="B14" s="13"/>
      <c r="C14" s="14"/>
      <c r="D14" s="15"/>
      <c r="E14" s="22"/>
      <c r="F14" s="22"/>
      <c r="G14" s="22"/>
      <c r="H14" s="7"/>
    </row>
    <row r="15" spans="1:8" ht="27.95" customHeight="1">
      <c r="A15" s="9"/>
      <c r="B15" s="13"/>
      <c r="C15" s="14"/>
      <c r="D15" s="15"/>
      <c r="E15" s="22"/>
      <c r="F15" s="22"/>
      <c r="G15" s="22"/>
      <c r="H15" s="7"/>
    </row>
    <row r="16" spans="1:8" ht="27.95" customHeight="1">
      <c r="A16" s="9"/>
      <c r="B16" s="13"/>
      <c r="C16" s="14"/>
      <c r="D16" s="15"/>
      <c r="E16" s="22"/>
      <c r="F16" s="22"/>
      <c r="G16" s="22"/>
      <c r="H16" s="7"/>
    </row>
    <row r="17" spans="1:8" ht="27.95" customHeight="1">
      <c r="A17" s="9"/>
      <c r="B17" s="13"/>
      <c r="C17" s="14"/>
      <c r="D17" s="15"/>
      <c r="E17" s="22"/>
      <c r="F17" s="22"/>
      <c r="G17" s="22"/>
      <c r="H17" s="7"/>
    </row>
    <row r="18" spans="1:8" ht="27.95" customHeight="1">
      <c r="A18" s="9"/>
      <c r="B18" s="13"/>
      <c r="C18" s="14"/>
      <c r="D18" s="15"/>
      <c r="E18" s="22"/>
      <c r="F18" s="22"/>
      <c r="G18" s="22"/>
      <c r="H18" s="7"/>
    </row>
    <row r="19" spans="1:8" ht="27.95" customHeight="1">
      <c r="A19" s="16"/>
      <c r="B19" s="17"/>
      <c r="C19" s="18"/>
      <c r="D19" s="19"/>
      <c r="E19" s="23"/>
      <c r="F19" s="23"/>
      <c r="G19" s="23"/>
      <c r="H19" s="20"/>
    </row>
    <row r="20" spans="1:8" ht="27.95" customHeight="1">
      <c r="A20" s="2"/>
      <c r="B20" s="2"/>
      <c r="C20" s="2"/>
      <c r="D20" s="2"/>
      <c r="E20" s="2"/>
      <c r="F20" s="2"/>
      <c r="G20" s="2"/>
      <c r="H20" s="2"/>
    </row>
    <row r="21" spans="1:8" ht="27.95" customHeight="1"/>
    <row r="22" spans="1:8" ht="27.95" customHeight="1"/>
    <row r="23" spans="1:8" ht="27.95" customHeight="1"/>
    <row r="24" spans="1:8" ht="27.95" customHeight="1"/>
    <row r="25" spans="1:8" ht="27.95" customHeight="1"/>
  </sheetData>
  <mergeCells count="1">
    <mergeCell ref="A1:H2"/>
  </mergeCells>
  <phoneticPr fontId="2" type="noConversion"/>
  <printOptions horizontalCentered="1"/>
  <pageMargins left="0.47244094488188981" right="0.47244094488188981" top="0.59055118110236227" bottom="0.39370078740157483" header="0" footer="0"/>
  <pageSetup paperSize="9" orientation="landscape" horizontalDpi="1200" verticalDpi="12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워크시트</vt:lpstr>
      </vt:variant>
      <vt:variant>
        <vt:i4>15</vt:i4>
      </vt:variant>
      <vt:variant>
        <vt:lpstr>이름 지정된 범위</vt:lpstr>
      </vt:variant>
      <vt:variant>
        <vt:i4>13</vt:i4>
      </vt:variant>
    </vt:vector>
  </HeadingPairs>
  <TitlesOfParts>
    <vt:vector size="28" baseType="lpstr">
      <vt:lpstr>실정보고갑지</vt:lpstr>
      <vt:lpstr>일위대가총괄표</vt:lpstr>
      <vt:lpstr>일위대가</vt:lpstr>
      <vt:lpstr>단가산출총괄표</vt:lpstr>
      <vt:lpstr>단가산출</vt:lpstr>
      <vt:lpstr>기계경비총괄표</vt:lpstr>
      <vt:lpstr>기계경비</vt:lpstr>
      <vt:lpstr>기계경비적용기준(하반기적용)</vt:lpstr>
      <vt:lpstr>자재단가</vt:lpstr>
      <vt:lpstr>노임단가</vt:lpstr>
      <vt:lpstr>노임단가(하반기변경)</vt:lpstr>
      <vt:lpstr>근거자료</vt:lpstr>
      <vt:lpstr>덤프근거자료 (2)</vt:lpstr>
      <vt:lpstr>운반경로세부내역</vt:lpstr>
      <vt:lpstr>견적단가</vt:lpstr>
      <vt:lpstr>근거자료!Print_Area</vt:lpstr>
      <vt:lpstr>기계경비!Print_Area</vt:lpstr>
      <vt:lpstr>'기계경비적용기준(하반기적용)'!Print_Area</vt:lpstr>
      <vt:lpstr>'노임단가(하반기변경)'!Print_Area</vt:lpstr>
      <vt:lpstr>단가산출!Print_Area</vt:lpstr>
      <vt:lpstr>'덤프근거자료 (2)'!Print_Area</vt:lpstr>
      <vt:lpstr>실정보고갑지!Print_Area</vt:lpstr>
      <vt:lpstr>일위대가!Print_Area</vt:lpstr>
      <vt:lpstr>일위대가총괄표!Print_Area</vt:lpstr>
      <vt:lpstr>자재단가!Print_Area</vt:lpstr>
      <vt:lpstr>'노임단가(하반기변경)'!Print_Titles</vt:lpstr>
      <vt:lpstr>단가산출!Print_Titles</vt:lpstr>
      <vt:lpstr>일위대가!Print_Titles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신희성업무 신희성업무</cp:lastModifiedBy>
  <cp:lastPrinted>2024-11-30T08:44:36Z</cp:lastPrinted>
  <dcterms:created xsi:type="dcterms:W3CDTF">2015-08-17T02:38:16Z</dcterms:created>
  <dcterms:modified xsi:type="dcterms:W3CDTF">2024-11-30T15:26:08Z</dcterms:modified>
</cp:coreProperties>
</file>